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3" activeTab="10"/>
  </bookViews>
  <sheets>
    <sheet name="Вариант 36-1,36-6" sheetId="1" r:id="rId1"/>
    <sheet name="Вариант 36-2-5" sheetId="4" r:id="rId2"/>
    <sheet name="Высота " sheetId="5" r:id="rId3"/>
    <sheet name="Зеон" sheetId="6" r:id="rId4"/>
    <sheet name="Лазурный" sheetId="7" r:id="rId5"/>
    <sheet name="Лазурный 7,8,9" sheetId="8" r:id="rId6"/>
    <sheet name="Удачный" sheetId="9" r:id="rId7"/>
    <sheet name="Удачный 216а-5" sheetId="10" r:id="rId8"/>
    <sheet name="Заречный" sheetId="11" r:id="rId9"/>
    <sheet name="Чайка" sheetId="12" r:id="rId10"/>
    <sheet name="Луговое" sheetId="13" r:id="rId11"/>
  </sheets>
  <calcPr calcId="124519"/>
</workbook>
</file>

<file path=xl/calcChain.xml><?xml version="1.0" encoding="utf-8"?>
<calcChain xmlns="http://schemas.openxmlformats.org/spreadsheetml/2006/main">
  <c r="C45" i="5"/>
  <c r="C45" i="4" l="1"/>
  <c r="C45" i="1" l="1"/>
  <c r="C10" i="13"/>
  <c r="C24"/>
  <c r="C22"/>
  <c r="C29"/>
  <c r="C11"/>
  <c r="C19"/>
  <c r="C20"/>
  <c r="C18"/>
  <c r="C31"/>
  <c r="C23"/>
  <c r="C13"/>
  <c r="C27"/>
  <c r="C14"/>
  <c r="C16"/>
  <c r="C12"/>
  <c r="C28"/>
  <c r="C25"/>
  <c r="C17"/>
  <c r="C30"/>
  <c r="C21"/>
  <c r="C15"/>
  <c r="C26"/>
  <c r="C9"/>
</calcChain>
</file>

<file path=xl/sharedStrings.xml><?xml version="1.0" encoding="utf-8"?>
<sst xmlns="http://schemas.openxmlformats.org/spreadsheetml/2006/main" count="478" uniqueCount="88">
  <si>
    <t>Статья расходов</t>
  </si>
  <si>
    <t>стоимость 1 м2 в месяц</t>
  </si>
  <si>
    <t>1. Техническое обслуживание и эксплуатация лифтов</t>
  </si>
  <si>
    <t>- заработная плата лифтеров, резерв на отпуск, ЕСН, ФСС-НС</t>
  </si>
  <si>
    <t>- страхование лифтов</t>
  </si>
  <si>
    <t>- техническое освидетельствование лифтов</t>
  </si>
  <si>
    <t>- техническое обслуживание и эксплуатация лифтов</t>
  </si>
  <si>
    <t>-услуги связи</t>
  </si>
  <si>
    <t>материальные расходы</t>
  </si>
  <si>
    <t>- электроэнергия</t>
  </si>
  <si>
    <t>-ответственный за лифтовое хозяйство</t>
  </si>
  <si>
    <t>ИТОГО:</t>
  </si>
  <si>
    <t xml:space="preserve">        2. Содержание, техобслуживание и ремонт общего имущества</t>
  </si>
  <si>
    <t>-удаление мусора, уборка камер, устранение засора</t>
  </si>
  <si>
    <t>0</t>
  </si>
  <si>
    <t>-материалы</t>
  </si>
  <si>
    <t>ИТОГО мусоропровод</t>
  </si>
  <si>
    <t>- вывоз ТБО</t>
  </si>
  <si>
    <t>- вывоз крупногабаритных ТБО, снега</t>
  </si>
  <si>
    <t>- сбор за загрязнение окружающей среды</t>
  </si>
  <si>
    <t>- аренда  помещений бухгалтерии и тех. участка</t>
  </si>
  <si>
    <t>- услуги связи, почты</t>
  </si>
  <si>
    <t>- информационные услуги (КонсультантПлюс, услуги паспортного стола)</t>
  </si>
  <si>
    <t>- канцелярские товары</t>
  </si>
  <si>
    <t>- расходные к орг.технике</t>
  </si>
  <si>
    <t>- услуги банка</t>
  </si>
  <si>
    <t>- комиссия за прием денежных средств</t>
  </si>
  <si>
    <t>-уборка придомовой территории</t>
  </si>
  <si>
    <t>-уборка подъездов</t>
  </si>
  <si>
    <t>-автотранспортные услуги</t>
  </si>
  <si>
    <t>- заработная плата, резерв на отпуск , налоги</t>
  </si>
  <si>
    <t>- материалы</t>
  </si>
  <si>
    <t>-инструмент, хоз. инвентарь</t>
  </si>
  <si>
    <t>- экспертиза, поверка, ремонт приборов учета</t>
  </si>
  <si>
    <t>-услуги по техническому обслуживанию ТП</t>
  </si>
  <si>
    <t>-э/э в местах общего пользования</t>
  </si>
  <si>
    <t>-услуги по техническому обслуживанию подстанции</t>
  </si>
  <si>
    <t>аварийная служба</t>
  </si>
  <si>
    <t xml:space="preserve"> сопровождение 1С</t>
  </si>
  <si>
    <t>налог усн</t>
  </si>
  <si>
    <t>ИТОГО содержание</t>
  </si>
  <si>
    <t>- текущий ремонт общего имущества</t>
  </si>
  <si>
    <t xml:space="preserve">Плановая стоимость работ (услуг) в расчете </t>
  </si>
  <si>
    <t xml:space="preserve">на 1 кв.м общей площади на 2012 г. </t>
  </si>
  <si>
    <t>ЖК "Вариант" (36/1, 36/6)</t>
  </si>
  <si>
    <t>ЖК "Вариант" (36/2,36/3,36/4, 36/5)</t>
  </si>
  <si>
    <t>ЖК "Высота" (Ул. Советская 126,128)</t>
  </si>
  <si>
    <t>услуги связи</t>
  </si>
  <si>
    <t>0,37</t>
  </si>
  <si>
    <t>0,05</t>
  </si>
  <si>
    <t>0,42</t>
  </si>
  <si>
    <t xml:space="preserve"> -услуги по техническому обслуживанию подстанции</t>
  </si>
  <si>
    <t>-материальные расходы</t>
  </si>
  <si>
    <t>-автотр. услуги</t>
  </si>
  <si>
    <t>- сопровождение 1С</t>
  </si>
  <si>
    <t>- заработная плата, резерв на отпуск, ЕСН, ФСС</t>
  </si>
  <si>
    <t>- дератизация, дезинфекция подвалов</t>
  </si>
  <si>
    <t>-  услуги промышленных альпинистов (очистка крыш от снега, сосулек)</t>
  </si>
  <si>
    <t>-услуги по техническому обслуживанию ИТП</t>
  </si>
  <si>
    <t>- э/э в местах общего пользования</t>
  </si>
  <si>
    <t>налог УСН</t>
  </si>
  <si>
    <t xml:space="preserve">ЖК "Зеон" </t>
  </si>
  <si>
    <t>- материальные расходы</t>
  </si>
  <si>
    <t>- аренда помещений бухгалтерии и тех. участка</t>
  </si>
  <si>
    <t>на 1 кв.м общей площади на 2012 г. ЖК "Лазурный"</t>
  </si>
  <si>
    <t xml:space="preserve">  (ул. Байкальская д. 202/1-202/6,202/10-202/14)</t>
  </si>
  <si>
    <t xml:space="preserve">  (ул. Байкальская д. 202/7,8,9)</t>
  </si>
  <si>
    <t xml:space="preserve">      Содержание, техобслуживание и ремонт общего имущества</t>
  </si>
  <si>
    <t>на 1 кв.м общей площади на 2012 г. ЖК "Удачный"</t>
  </si>
  <si>
    <t>- охрана, обслуживание пожарной сигнализации  бухгалтерии и тех. участка</t>
  </si>
  <si>
    <t>-аренда офиса для  бухгалтерии и тех. участка</t>
  </si>
  <si>
    <t>-налог усн</t>
  </si>
  <si>
    <t xml:space="preserve">  (ул. Байкальская д. 216а/2-4)</t>
  </si>
  <si>
    <t xml:space="preserve">  (ул. Байкальская д. 216а/5)</t>
  </si>
  <si>
    <t>на 1 кв.м общей площади на 2012 г. ЖК "Заречный"</t>
  </si>
  <si>
    <t xml:space="preserve">  (ул. Джамбула  д. 30/1-6)</t>
  </si>
  <si>
    <t xml:space="preserve"> аварийная служба</t>
  </si>
  <si>
    <t xml:space="preserve"> сопровождение 1С, прогр. обеспечение</t>
  </si>
  <si>
    <t xml:space="preserve"> налог усн</t>
  </si>
  <si>
    <t>на 1 кв.м общей площади на 2012 г. ЖК "Чайка"</t>
  </si>
  <si>
    <t xml:space="preserve">  (ул. Терешковой,  д. 15,17,19,21)</t>
  </si>
  <si>
    <t xml:space="preserve">- заработная плата АУП, тех.персонала, резерв на отпуск </t>
  </si>
  <si>
    <t>-налоги с заработной платы</t>
  </si>
  <si>
    <t xml:space="preserve">  аварийная служба</t>
  </si>
  <si>
    <t>на 1 кв.м общей площади на 2012 г. ЖК "Луговое"</t>
  </si>
  <si>
    <t xml:space="preserve">  (ул. Пихтовая, д. 1-5; ул. Еловая, д. 1-6)</t>
  </si>
  <si>
    <t xml:space="preserve"> Содержание, техобслуживание и ремонт общего имущества</t>
  </si>
  <si>
    <t xml:space="preserve"> сопровождение 1С, прогр. Обеспечение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</si>
</sst>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" fontId="0" fillId="0" borderId="1" xfId="0" applyNumberFormat="1" applyFont="1" applyFill="1" applyBorder="1"/>
    <xf numFmtId="49" fontId="0" fillId="0" borderId="1" xfId="0" applyNumberFormat="1" applyBorder="1"/>
    <xf numFmtId="0" fontId="0" fillId="0" borderId="1" xfId="0" applyBorder="1"/>
    <xf numFmtId="49" fontId="4" fillId="0" borderId="1" xfId="0" applyNumberFormat="1" applyFont="1" applyBorder="1"/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4" fontId="0" fillId="2" borderId="1" xfId="0" applyNumberFormat="1" applyFill="1" applyBorder="1"/>
    <xf numFmtId="49" fontId="5" fillId="0" borderId="4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right" wrapText="1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1" fillId="0" borderId="1" xfId="0" applyFont="1" applyBorder="1"/>
    <xf numFmtId="4" fontId="1" fillId="2" borderId="1" xfId="0" applyNumberFormat="1" applyFont="1" applyFill="1" applyBorder="1"/>
    <xf numFmtId="49" fontId="4" fillId="2" borderId="0" xfId="0" applyNumberFormat="1" applyFont="1" applyFill="1" applyBorder="1"/>
    <xf numFmtId="4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/>
    <xf numFmtId="0" fontId="3" fillId="0" borderId="0" xfId="0" applyFont="1" applyFill="1" applyBorder="1" applyAlignment="1">
      <alignment horizontal="center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/>
    <xf numFmtId="0" fontId="0" fillId="2" borderId="1" xfId="0" applyFill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4" fontId="0" fillId="2" borderId="1" xfId="0" applyNumberFormat="1" applyFont="1" applyFill="1" applyBorder="1"/>
    <xf numFmtId="0" fontId="0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D48"/>
  <sheetViews>
    <sheetView topLeftCell="A4" workbookViewId="0">
      <selection activeCell="B27" sqref="B27"/>
    </sheetView>
  </sheetViews>
  <sheetFormatPr defaultRowHeight="15"/>
  <cols>
    <col min="2" max="2" width="46.140625" customWidth="1"/>
    <col min="3" max="3" width="18.85546875" customWidth="1"/>
  </cols>
  <sheetData>
    <row r="3" spans="2:4" ht="18.75">
      <c r="B3" s="35" t="s">
        <v>42</v>
      </c>
      <c r="C3" s="35"/>
      <c r="D3" s="35"/>
    </row>
    <row r="4" spans="2:4" ht="18.75">
      <c r="B4" s="34" t="s">
        <v>43</v>
      </c>
      <c r="C4" s="34"/>
      <c r="D4" s="34"/>
    </row>
    <row r="5" spans="2:4" ht="18.75">
      <c r="B5" s="36" t="s">
        <v>44</v>
      </c>
      <c r="C5" s="36"/>
      <c r="D5" s="36"/>
    </row>
    <row r="6" spans="2:4" ht="18.75">
      <c r="B6" s="24"/>
      <c r="C6" s="24"/>
      <c r="D6" s="24"/>
    </row>
    <row r="7" spans="2:4" ht="30">
      <c r="B7" s="1" t="s">
        <v>0</v>
      </c>
      <c r="C7" s="2" t="s">
        <v>1</v>
      </c>
    </row>
    <row r="8" spans="2:4">
      <c r="B8" s="32" t="s">
        <v>2</v>
      </c>
      <c r="C8" s="33"/>
    </row>
    <row r="9" spans="2:4" ht="30">
      <c r="B9" s="3" t="s">
        <v>3</v>
      </c>
      <c r="C9" s="4">
        <v>0.99712975315153207</v>
      </c>
    </row>
    <row r="10" spans="2:4">
      <c r="B10" s="5" t="s">
        <v>4</v>
      </c>
      <c r="C10" s="4">
        <v>2.5853421441793607E-2</v>
      </c>
    </row>
    <row r="11" spans="2:4">
      <c r="B11" s="5" t="s">
        <v>5</v>
      </c>
      <c r="C11" s="4">
        <v>0.20682737153434885</v>
      </c>
    </row>
    <row r="12" spans="2:4" ht="30">
      <c r="B12" s="3" t="s">
        <v>6</v>
      </c>
      <c r="C12" s="4">
        <v>1.3314512042523707</v>
      </c>
    </row>
    <row r="13" spans="2:4">
      <c r="B13" s="5" t="s">
        <v>7</v>
      </c>
      <c r="C13" s="4">
        <v>3.0048707820397899E-3</v>
      </c>
    </row>
    <row r="14" spans="2:4">
      <c r="B14" s="6" t="s">
        <v>8</v>
      </c>
      <c r="C14" s="4">
        <v>3.7720984161374878E-2</v>
      </c>
    </row>
    <row r="15" spans="2:4">
      <c r="B15" s="5" t="s">
        <v>9</v>
      </c>
      <c r="C15" s="4">
        <v>0.63289175689510746</v>
      </c>
    </row>
    <row r="16" spans="2:4">
      <c r="B16" s="3" t="s">
        <v>10</v>
      </c>
      <c r="C16" s="4">
        <v>0.15512052865076162</v>
      </c>
    </row>
    <row r="17" spans="2:3">
      <c r="B17" s="7" t="s">
        <v>11</v>
      </c>
      <c r="C17" s="8">
        <v>3.3899998908693285</v>
      </c>
    </row>
    <row r="18" spans="2:3" ht="30">
      <c r="B18" s="9" t="s">
        <v>12</v>
      </c>
      <c r="C18" s="10"/>
    </row>
    <row r="19" spans="2:3" ht="30">
      <c r="B19" s="11" t="s">
        <v>13</v>
      </c>
      <c r="C19" s="13" t="s">
        <v>14</v>
      </c>
    </row>
    <row r="20" spans="2:3">
      <c r="B20" s="11" t="s">
        <v>15</v>
      </c>
      <c r="C20" s="13" t="s">
        <v>14</v>
      </c>
    </row>
    <row r="21" spans="2:3">
      <c r="B21" s="14" t="s">
        <v>16</v>
      </c>
      <c r="C21" s="15" t="s">
        <v>14</v>
      </c>
    </row>
    <row r="22" spans="2:3">
      <c r="B22" s="16" t="s">
        <v>17</v>
      </c>
      <c r="C22" s="12">
        <v>1.032021444596706</v>
      </c>
    </row>
    <row r="23" spans="2:3">
      <c r="B23" s="16" t="s">
        <v>18</v>
      </c>
      <c r="C23" s="12">
        <v>0.2263059758988499</v>
      </c>
    </row>
    <row r="24" spans="2:3">
      <c r="B24" s="16" t="s">
        <v>19</v>
      </c>
      <c r="C24" s="12">
        <v>0</v>
      </c>
    </row>
    <row r="25" spans="2:3" ht="30">
      <c r="B25" s="17" t="s">
        <v>20</v>
      </c>
      <c r="C25" s="12">
        <v>0.12835517158835974</v>
      </c>
    </row>
    <row r="26" spans="2:3">
      <c r="B26" s="16" t="s">
        <v>21</v>
      </c>
      <c r="C26" s="12">
        <v>7.3067294433371496E-2</v>
      </c>
    </row>
    <row r="27" spans="2:3" ht="30">
      <c r="B27" s="17" t="s">
        <v>22</v>
      </c>
      <c r="C27" s="12">
        <v>8.507372725914164E-2</v>
      </c>
    </row>
    <row r="28" spans="2:3">
      <c r="B28" s="16" t="s">
        <v>23</v>
      </c>
      <c r="C28" s="12">
        <v>1.9798326353964113E-2</v>
      </c>
    </row>
    <row r="29" spans="2:3">
      <c r="B29" s="16" t="s">
        <v>24</v>
      </c>
      <c r="C29" s="12">
        <v>1.55381455806565E-2</v>
      </c>
    </row>
    <row r="30" spans="2:3">
      <c r="B30" s="16" t="s">
        <v>25</v>
      </c>
      <c r="C30" s="12">
        <v>3.6145710332212491E-2</v>
      </c>
    </row>
    <row r="31" spans="2:3">
      <c r="B31" s="16" t="s">
        <v>26</v>
      </c>
      <c r="C31" s="12">
        <v>0.85214473038153815</v>
      </c>
    </row>
    <row r="32" spans="2:3">
      <c r="B32" s="16" t="s">
        <v>27</v>
      </c>
      <c r="C32" s="12">
        <v>0.90170477691032747</v>
      </c>
    </row>
    <row r="33" spans="2:3">
      <c r="B33" s="16" t="s">
        <v>28</v>
      </c>
      <c r="C33" s="12">
        <v>1.1423925663373942</v>
      </c>
    </row>
    <row r="34" spans="2:3">
      <c r="B34" s="17" t="s">
        <v>29</v>
      </c>
      <c r="C34" s="12">
        <v>1.8858831324904159E-2</v>
      </c>
    </row>
    <row r="35" spans="2:3">
      <c r="B35" s="17" t="s">
        <v>30</v>
      </c>
      <c r="C35" s="12">
        <v>3.0480613501054066</v>
      </c>
    </row>
    <row r="36" spans="2:3">
      <c r="B36" s="16" t="s">
        <v>31</v>
      </c>
      <c r="C36" s="12">
        <v>0.85089066516477485</v>
      </c>
    </row>
    <row r="37" spans="2:3">
      <c r="B37" s="16" t="s">
        <v>32</v>
      </c>
      <c r="C37" s="12">
        <v>0.27033089757290435</v>
      </c>
    </row>
    <row r="38" spans="2:3">
      <c r="B38" s="16" t="s">
        <v>33</v>
      </c>
      <c r="C38" s="12">
        <v>0</v>
      </c>
    </row>
    <row r="39" spans="2:3">
      <c r="B39" s="17" t="s">
        <v>34</v>
      </c>
      <c r="C39" s="12">
        <v>0.28882534731248011</v>
      </c>
    </row>
    <row r="40" spans="2:3">
      <c r="B40" s="3" t="s">
        <v>35</v>
      </c>
      <c r="C40" s="12">
        <v>0</v>
      </c>
    </row>
    <row r="41" spans="2:3" ht="30">
      <c r="B41" s="17" t="s">
        <v>36</v>
      </c>
      <c r="C41" s="12">
        <v>0.14441267365624005</v>
      </c>
    </row>
    <row r="42" spans="2:3">
      <c r="B42" s="17" t="s">
        <v>37</v>
      </c>
      <c r="C42" s="12">
        <v>0.38000000000000006</v>
      </c>
    </row>
    <row r="43" spans="2:3">
      <c r="B43" s="17" t="s">
        <v>38</v>
      </c>
      <c r="C43" s="12">
        <v>0.12000000000000001</v>
      </c>
    </row>
    <row r="44" spans="2:3">
      <c r="B44" s="17" t="s">
        <v>39</v>
      </c>
      <c r="C44" s="12">
        <v>0.42607236519076908</v>
      </c>
    </row>
    <row r="45" spans="2:3">
      <c r="B45" s="18" t="s">
        <v>40</v>
      </c>
      <c r="C45" s="19">
        <f>SUM(C22:C44)</f>
        <v>10.06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8:C8"/>
    <mergeCell ref="B4:D4"/>
    <mergeCell ref="B3:D3"/>
    <mergeCell ref="B5:D5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3:E47"/>
  <sheetViews>
    <sheetView workbookViewId="0">
      <selection activeCell="B49" sqref="B49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79</v>
      </c>
      <c r="C4" s="34"/>
      <c r="D4" s="34"/>
    </row>
    <row r="5" spans="2:5" ht="18.75">
      <c r="B5" s="36" t="s">
        <v>80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2" t="s">
        <v>2</v>
      </c>
      <c r="C8" s="33"/>
      <c r="E8" s="22"/>
    </row>
    <row r="9" spans="2:5" ht="30">
      <c r="B9" s="3" t="s">
        <v>3</v>
      </c>
      <c r="C9" s="4">
        <v>0.84515402315467369</v>
      </c>
      <c r="E9" s="25"/>
    </row>
    <row r="10" spans="2:5">
      <c r="B10" s="5" t="s">
        <v>4</v>
      </c>
      <c r="C10" s="4">
        <v>6.0235883720650064E-2</v>
      </c>
      <c r="E10" s="26"/>
    </row>
    <row r="11" spans="2:5">
      <c r="B11" s="5" t="s">
        <v>5</v>
      </c>
      <c r="C11" s="4">
        <v>0.48188706976520052</v>
      </c>
      <c r="E11" s="26"/>
    </row>
    <row r="12" spans="2:5" ht="30">
      <c r="B12" s="3" t="s">
        <v>6</v>
      </c>
      <c r="C12" s="4">
        <v>1.1499999999999999</v>
      </c>
      <c r="E12" s="25"/>
    </row>
    <row r="13" spans="2:5">
      <c r="B13" s="3" t="s">
        <v>10</v>
      </c>
      <c r="C13" s="4">
        <v>0.25</v>
      </c>
      <c r="E13" s="25"/>
    </row>
    <row r="14" spans="2:5">
      <c r="B14" s="5" t="s">
        <v>7</v>
      </c>
      <c r="C14" s="4">
        <v>1.2047176744130014E-2</v>
      </c>
      <c r="E14" s="26"/>
    </row>
    <row r="15" spans="2:5">
      <c r="B15" s="5" t="s">
        <v>9</v>
      </c>
      <c r="C15" s="4">
        <v>0.59</v>
      </c>
      <c r="E15" s="26"/>
    </row>
    <row r="16" spans="2:5">
      <c r="B16" s="3"/>
      <c r="C16" s="4"/>
      <c r="E16" s="22"/>
    </row>
    <row r="17" spans="2:5">
      <c r="B17" s="7" t="s">
        <v>11</v>
      </c>
      <c r="C17" s="8">
        <v>3.3899998908693285</v>
      </c>
      <c r="E17" s="22"/>
    </row>
    <row r="18" spans="2:5" ht="30" customHeight="1">
      <c r="B18" s="38" t="s">
        <v>12</v>
      </c>
      <c r="C18" s="39"/>
      <c r="E18" s="22"/>
    </row>
    <row r="19" spans="2:5" ht="30">
      <c r="B19" s="11" t="s">
        <v>13</v>
      </c>
      <c r="C19" s="13" t="s">
        <v>14</v>
      </c>
    </row>
    <row r="20" spans="2:5">
      <c r="B20" s="11" t="s">
        <v>15</v>
      </c>
      <c r="C20" s="13" t="s">
        <v>14</v>
      </c>
    </row>
    <row r="21" spans="2:5">
      <c r="B21" s="37" t="s">
        <v>16</v>
      </c>
      <c r="C21" s="15" t="s">
        <v>14</v>
      </c>
    </row>
    <row r="22" spans="2:5">
      <c r="B22" s="16" t="s">
        <v>17</v>
      </c>
      <c r="C22" s="12">
        <v>1.03</v>
      </c>
    </row>
    <row r="23" spans="2:5">
      <c r="B23" s="16" t="s">
        <v>18</v>
      </c>
      <c r="C23" s="12">
        <v>0.34</v>
      </c>
    </row>
    <row r="24" spans="2:5">
      <c r="B24" s="16" t="s">
        <v>19</v>
      </c>
      <c r="C24" s="12">
        <v>0</v>
      </c>
    </row>
    <row r="25" spans="2:5" ht="30">
      <c r="B25" s="17" t="s">
        <v>20</v>
      </c>
      <c r="C25" s="12">
        <v>0.2</v>
      </c>
    </row>
    <row r="26" spans="2:5">
      <c r="B26" s="16" t="s">
        <v>21</v>
      </c>
      <c r="C26" s="12">
        <v>0.14000000000000001</v>
      </c>
    </row>
    <row r="27" spans="2:5" ht="30">
      <c r="B27" s="17" t="s">
        <v>22</v>
      </c>
      <c r="C27" s="12">
        <v>0.18</v>
      </c>
    </row>
    <row r="28" spans="2:5">
      <c r="B28" s="16" t="s">
        <v>23</v>
      </c>
      <c r="C28" s="12">
        <v>7.0000000000000007E-2</v>
      </c>
    </row>
    <row r="29" spans="2:5">
      <c r="B29" s="16" t="s">
        <v>24</v>
      </c>
      <c r="C29" s="12">
        <v>0.03</v>
      </c>
    </row>
    <row r="30" spans="2:5">
      <c r="B30" s="16" t="s">
        <v>25</v>
      </c>
      <c r="C30" s="12">
        <v>0.05</v>
      </c>
    </row>
    <row r="31" spans="2:5">
      <c r="B31" s="16" t="s">
        <v>26</v>
      </c>
      <c r="C31" s="12">
        <v>0.36</v>
      </c>
    </row>
    <row r="32" spans="2:5">
      <c r="B32" s="16" t="s">
        <v>27</v>
      </c>
      <c r="C32" s="12">
        <v>0.87</v>
      </c>
    </row>
    <row r="33" spans="2:3">
      <c r="B33" s="16" t="s">
        <v>28</v>
      </c>
      <c r="C33" s="12">
        <v>1.0900000000000001</v>
      </c>
    </row>
    <row r="34" spans="2:3" ht="30">
      <c r="B34" s="17" t="s">
        <v>81</v>
      </c>
      <c r="C34" s="12">
        <v>2.99</v>
      </c>
    </row>
    <row r="35" spans="2:3">
      <c r="B35" s="17" t="s">
        <v>82</v>
      </c>
      <c r="C35" s="12">
        <v>0.79</v>
      </c>
    </row>
    <row r="36" spans="2:3">
      <c r="B36" s="16" t="s">
        <v>31</v>
      </c>
      <c r="C36" s="12">
        <v>0.5</v>
      </c>
    </row>
    <row r="37" spans="2:3">
      <c r="B37" s="16" t="s">
        <v>32</v>
      </c>
      <c r="C37" s="12">
        <v>0.38</v>
      </c>
    </row>
    <row r="38" spans="2:3">
      <c r="B38" s="17" t="s">
        <v>29</v>
      </c>
      <c r="C38" s="12">
        <v>0.04</v>
      </c>
    </row>
    <row r="39" spans="2:3">
      <c r="B39" s="40" t="s">
        <v>83</v>
      </c>
      <c r="C39" s="12">
        <v>0.42</v>
      </c>
    </row>
    <row r="40" spans="2:3">
      <c r="B40" s="16" t="s">
        <v>33</v>
      </c>
      <c r="C40" s="12">
        <v>0</v>
      </c>
    </row>
    <row r="41" spans="2:3" ht="30">
      <c r="B41" s="17" t="s">
        <v>36</v>
      </c>
      <c r="C41" s="12">
        <v>0.15</v>
      </c>
    </row>
    <row r="42" spans="2:3">
      <c r="B42" s="3" t="s">
        <v>35</v>
      </c>
      <c r="C42" s="12">
        <v>0.62</v>
      </c>
    </row>
    <row r="43" spans="2:3">
      <c r="B43" s="17" t="s">
        <v>34</v>
      </c>
      <c r="C43" s="12">
        <v>0.46</v>
      </c>
    </row>
    <row r="44" spans="2:3">
      <c r="B44" s="17" t="s">
        <v>77</v>
      </c>
      <c r="C44" s="12">
        <v>0.16</v>
      </c>
    </row>
    <row r="45" spans="2:3">
      <c r="B45" s="17" t="s">
        <v>39</v>
      </c>
      <c r="C45" s="12">
        <v>0.18</v>
      </c>
    </row>
    <row r="46" spans="2:3">
      <c r="B46" s="18" t="s">
        <v>40</v>
      </c>
      <c r="C46" s="18">
        <v>11.05</v>
      </c>
    </row>
    <row r="47" spans="2:3">
      <c r="B47" s="23" t="s">
        <v>41</v>
      </c>
      <c r="C47" s="18">
        <v>2.59</v>
      </c>
    </row>
  </sheetData>
  <mergeCells count="5">
    <mergeCell ref="B3:D3"/>
    <mergeCell ref="B4:D4"/>
    <mergeCell ref="B5:D5"/>
    <mergeCell ref="B8:C8"/>
    <mergeCell ref="B18:C18"/>
  </mergeCells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3:E33"/>
  <sheetViews>
    <sheetView tabSelected="1" topLeftCell="A19" workbookViewId="0">
      <selection activeCell="C47" sqref="C47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84</v>
      </c>
      <c r="C4" s="34"/>
      <c r="D4" s="34"/>
    </row>
    <row r="5" spans="2:5" ht="18.75">
      <c r="B5" s="36" t="s">
        <v>85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 ht="30" customHeight="1">
      <c r="B8" s="38" t="s">
        <v>86</v>
      </c>
      <c r="C8" s="39"/>
      <c r="E8" s="22"/>
    </row>
    <row r="9" spans="2:5">
      <c r="B9" s="16" t="s">
        <v>17</v>
      </c>
      <c r="C9" s="12">
        <f ca="1">B9/8/($C$8+$C$9)</f>
        <v>0.96103074789594489</v>
      </c>
    </row>
    <row r="10" spans="2:5">
      <c r="B10" s="16" t="s">
        <v>18</v>
      </c>
      <c r="C10" s="12">
        <f t="shared" ref="C10:C31" ca="1" si="0">B10/8/($C$8+$C$9)</f>
        <v>0.36757994591374382</v>
      </c>
    </row>
    <row r="11" spans="2:5">
      <c r="B11" s="16" t="s">
        <v>19</v>
      </c>
      <c r="C11" s="12">
        <f t="shared" ca="1" si="0"/>
        <v>0</v>
      </c>
    </row>
    <row r="12" spans="2:5" ht="30">
      <c r="B12" s="17" t="s">
        <v>20</v>
      </c>
      <c r="C12" s="12">
        <f t="shared" ca="1" si="0"/>
        <v>0.12530163336961753</v>
      </c>
    </row>
    <row r="13" spans="2:5">
      <c r="B13" s="16" t="s">
        <v>21</v>
      </c>
      <c r="C13" s="12">
        <f t="shared" ca="1" si="0"/>
        <v>0.10963260632565601</v>
      </c>
    </row>
    <row r="14" spans="2:5" ht="30">
      <c r="B14" s="17" t="s">
        <v>22</v>
      </c>
      <c r="C14" s="12">
        <f t="shared" ca="1" si="0"/>
        <v>0.127647458710308</v>
      </c>
    </row>
    <row r="15" spans="2:5">
      <c r="B15" s="16" t="s">
        <v>23</v>
      </c>
      <c r="C15" s="12">
        <f t="shared" ca="1" si="0"/>
        <v>2.9706069396756973E-2</v>
      </c>
    </row>
    <row r="16" spans="2:5">
      <c r="B16" s="16" t="s">
        <v>24</v>
      </c>
      <c r="C16" s="12">
        <f t="shared" ca="1" si="0"/>
        <v>2.331395203127741E-2</v>
      </c>
    </row>
    <row r="17" spans="2:3">
      <c r="B17" s="16" t="s">
        <v>25</v>
      </c>
      <c r="C17" s="12">
        <f t="shared" ca="1" si="0"/>
        <v>5.423422971855342E-2</v>
      </c>
    </row>
    <row r="18" spans="2:3">
      <c r="B18" s="16" t="s">
        <v>26</v>
      </c>
      <c r="C18" s="12">
        <f t="shared" ca="1" si="0"/>
        <v>0.46513216183342937</v>
      </c>
    </row>
    <row r="19" spans="2:3">
      <c r="B19" s="16" t="s">
        <v>27</v>
      </c>
      <c r="C19" s="12">
        <f t="shared" ca="1" si="0"/>
        <v>0.8171399452858249</v>
      </c>
    </row>
    <row r="20" spans="2:3">
      <c r="B20" s="16" t="s">
        <v>28</v>
      </c>
      <c r="C20" s="12">
        <f t="shared" ca="1" si="0"/>
        <v>1.0657065347213968</v>
      </c>
    </row>
    <row r="21" spans="2:3">
      <c r="B21" s="17" t="s">
        <v>29</v>
      </c>
      <c r="C21" s="12">
        <f t="shared" ca="1" si="0"/>
        <v>3.9849528181586331E-2</v>
      </c>
    </row>
    <row r="22" spans="2:3">
      <c r="B22" s="17" t="s">
        <v>30</v>
      </c>
      <c r="C22" s="12">
        <f t="shared" ca="1" si="0"/>
        <v>3.5425756993790412</v>
      </c>
    </row>
    <row r="23" spans="2:3">
      <c r="B23" s="16" t="s">
        <v>31</v>
      </c>
      <c r="C23" s="12">
        <f t="shared" ca="1" si="0"/>
        <v>0.93804305126289822</v>
      </c>
    </row>
    <row r="24" spans="2:3">
      <c r="B24" s="16" t="s">
        <v>32</v>
      </c>
      <c r="C24" s="12">
        <f t="shared" ca="1" si="0"/>
        <v>0.23706874840601888</v>
      </c>
    </row>
    <row r="25" spans="2:3">
      <c r="B25" s="16" t="s">
        <v>33</v>
      </c>
      <c r="C25" s="12">
        <f t="shared" ca="1" si="0"/>
        <v>0</v>
      </c>
    </row>
    <row r="26" spans="2:3">
      <c r="B26" s="17" t="s">
        <v>34</v>
      </c>
      <c r="C26" s="12">
        <f t="shared" ca="1" si="0"/>
        <v>0.66754350016435116</v>
      </c>
    </row>
    <row r="27" spans="2:3">
      <c r="B27" s="3" t="s">
        <v>35</v>
      </c>
      <c r="C27" s="12">
        <f t="shared" ca="1" si="0"/>
        <v>0.36337302349401451</v>
      </c>
    </row>
    <row r="28" spans="2:3" ht="30">
      <c r="B28" s="17" t="s">
        <v>36</v>
      </c>
      <c r="C28" s="12">
        <f t="shared" ca="1" si="0"/>
        <v>0.38255547054322875</v>
      </c>
    </row>
    <row r="29" spans="2:3">
      <c r="B29" s="40" t="s">
        <v>76</v>
      </c>
      <c r="C29" s="12">
        <f t="shared" ca="1" si="0"/>
        <v>0.38</v>
      </c>
    </row>
    <row r="30" spans="2:3">
      <c r="B30" s="40" t="s">
        <v>87</v>
      </c>
      <c r="C30" s="12">
        <f t="shared" ca="1" si="0"/>
        <v>0.11999999999999998</v>
      </c>
    </row>
    <row r="31" spans="2:3">
      <c r="B31" s="17" t="s">
        <v>78</v>
      </c>
      <c r="C31" s="12">
        <f t="shared" ca="1" si="0"/>
        <v>0.23256608091671468</v>
      </c>
    </row>
    <row r="32" spans="2:3">
      <c r="B32" s="18" t="s">
        <v>40</v>
      </c>
      <c r="C32" s="18">
        <v>11.05</v>
      </c>
    </row>
    <row r="33" spans="2:3">
      <c r="B33" s="23" t="s">
        <v>41</v>
      </c>
      <c r="C33" s="18">
        <v>2.59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D48"/>
  <sheetViews>
    <sheetView topLeftCell="A4" workbookViewId="0">
      <selection activeCell="B5" sqref="B5:D5"/>
    </sheetView>
  </sheetViews>
  <sheetFormatPr defaultRowHeight="15"/>
  <cols>
    <col min="2" max="2" width="46.140625" customWidth="1"/>
    <col min="3" max="3" width="18.85546875" customWidth="1"/>
  </cols>
  <sheetData>
    <row r="3" spans="2:4" ht="18.75">
      <c r="B3" s="35" t="s">
        <v>42</v>
      </c>
      <c r="C3" s="35"/>
      <c r="D3" s="35"/>
    </row>
    <row r="4" spans="2:4" ht="18.75">
      <c r="B4" s="34" t="s">
        <v>43</v>
      </c>
      <c r="C4" s="34"/>
      <c r="D4" s="34"/>
    </row>
    <row r="5" spans="2:4" ht="18.75">
      <c r="B5" s="36" t="s">
        <v>45</v>
      </c>
      <c r="C5" s="36"/>
      <c r="D5" s="36"/>
    </row>
    <row r="6" spans="2:4" ht="18.75">
      <c r="B6" s="24"/>
      <c r="C6" s="24"/>
      <c r="D6" s="24"/>
    </row>
    <row r="7" spans="2:4" ht="30">
      <c r="B7" s="1" t="s">
        <v>0</v>
      </c>
      <c r="C7" s="2" t="s">
        <v>1</v>
      </c>
    </row>
    <row r="8" spans="2:4">
      <c r="B8" s="32" t="s">
        <v>2</v>
      </c>
      <c r="C8" s="33"/>
    </row>
    <row r="9" spans="2:4" ht="30">
      <c r="B9" s="3" t="s">
        <v>3</v>
      </c>
      <c r="C9" s="4">
        <v>0.41002829340525676</v>
      </c>
    </row>
    <row r="10" spans="2:4">
      <c r="B10" s="5" t="s">
        <v>4</v>
      </c>
      <c r="C10" s="4">
        <v>2.2035362349498475E-2</v>
      </c>
    </row>
    <row r="11" spans="2:4">
      <c r="B11" s="5" t="s">
        <v>5</v>
      </c>
      <c r="C11" s="4">
        <v>0.1762828987959878</v>
      </c>
    </row>
    <row r="12" spans="2:4" ht="30">
      <c r="B12" s="3" t="s">
        <v>6</v>
      </c>
      <c r="C12" s="4">
        <v>2.0692769756905882</v>
      </c>
    </row>
    <row r="13" spans="2:4">
      <c r="B13" s="5" t="s">
        <v>7</v>
      </c>
      <c r="C13" s="4">
        <v>3.0058033056353703E-3</v>
      </c>
    </row>
    <row r="14" spans="2:4">
      <c r="B14" s="6" t="s">
        <v>8</v>
      </c>
      <c r="C14" s="4">
        <v>3.7732690391136657E-2</v>
      </c>
    </row>
    <row r="15" spans="2:4">
      <c r="B15" s="5" t="s">
        <v>9</v>
      </c>
      <c r="C15" s="4">
        <v>0.53942567031572264</v>
      </c>
    </row>
    <row r="16" spans="2:4">
      <c r="B16" s="3" t="s">
        <v>10</v>
      </c>
      <c r="C16" s="4">
        <v>0.13221217409699085</v>
      </c>
    </row>
    <row r="17" spans="2:3">
      <c r="B17" s="7" t="s">
        <v>11</v>
      </c>
      <c r="C17" s="8">
        <v>3.3899998908693285</v>
      </c>
    </row>
    <row r="18" spans="2:3" ht="30">
      <c r="B18" s="9" t="s">
        <v>12</v>
      </c>
      <c r="C18" s="10"/>
    </row>
    <row r="19" spans="2:3" ht="30">
      <c r="B19" s="11" t="s">
        <v>13</v>
      </c>
      <c r="C19" s="13" t="s">
        <v>14</v>
      </c>
    </row>
    <row r="20" spans="2:3">
      <c r="B20" s="11" t="s">
        <v>15</v>
      </c>
      <c r="C20" s="13" t="s">
        <v>14</v>
      </c>
    </row>
    <row r="21" spans="2:3">
      <c r="B21" s="14" t="s">
        <v>16</v>
      </c>
      <c r="C21" s="15" t="s">
        <v>14</v>
      </c>
    </row>
    <row r="22" spans="2:3">
      <c r="B22" s="16" t="s">
        <v>17</v>
      </c>
      <c r="C22" s="12">
        <v>1.0323196046650607</v>
      </c>
    </row>
    <row r="23" spans="2:3">
      <c r="B23" s="16" t="s">
        <v>18</v>
      </c>
      <c r="C23" s="12">
        <v>0.22637135768485483</v>
      </c>
    </row>
    <row r="24" spans="2:3">
      <c r="B24" s="16" t="s">
        <v>19</v>
      </c>
      <c r="C24" s="12">
        <v>0</v>
      </c>
    </row>
    <row r="25" spans="2:3" ht="30">
      <c r="B25" s="17" t="s">
        <v>20</v>
      </c>
      <c r="C25" s="12">
        <v>0.1317300577330989</v>
      </c>
    </row>
    <row r="26" spans="2:3">
      <c r="B26" s="16" t="s">
        <v>21</v>
      </c>
      <c r="C26" s="12">
        <v>7.3088404217103997E-2</v>
      </c>
    </row>
    <row r="27" spans="2:3" ht="30">
      <c r="B27" s="17" t="s">
        <v>22</v>
      </c>
      <c r="C27" s="12">
        <v>8.5098305806871999E-2</v>
      </c>
    </row>
    <row r="28" spans="2:3">
      <c r="B28" s="16" t="s">
        <v>23</v>
      </c>
      <c r="C28" s="12">
        <v>1.980404626450465E-2</v>
      </c>
    </row>
    <row r="29" spans="2:3">
      <c r="B29" s="16" t="s">
        <v>24</v>
      </c>
      <c r="C29" s="12">
        <v>1.5542634687518273E-2</v>
      </c>
    </row>
    <row r="30" spans="2:3">
      <c r="B30" s="16" t="s">
        <v>25</v>
      </c>
      <c r="C30" s="12">
        <v>3.6156153145702273E-2</v>
      </c>
    </row>
    <row r="31" spans="2:3">
      <c r="B31" s="16" t="s">
        <v>26</v>
      </c>
      <c r="C31" s="12">
        <v>1.0106543804874826</v>
      </c>
    </row>
    <row r="32" spans="2:3">
      <c r="B32" s="16" t="s">
        <v>27</v>
      </c>
      <c r="C32" s="12">
        <v>0.91558316649185956</v>
      </c>
    </row>
    <row r="33" spans="2:3">
      <c r="B33" s="16" t="s">
        <v>28</v>
      </c>
      <c r="C33" s="12">
        <v>1.1427226135931472</v>
      </c>
    </row>
    <row r="34" spans="2:3">
      <c r="B34" s="17" t="s">
        <v>29</v>
      </c>
      <c r="C34" s="12">
        <v>1.8864279807071237E-2</v>
      </c>
    </row>
    <row r="35" spans="2:3">
      <c r="B35" s="17" t="s">
        <v>30</v>
      </c>
      <c r="C35" s="12">
        <v>2.9052681897399042</v>
      </c>
    </row>
    <row r="36" spans="2:3">
      <c r="B36" s="16" t="s">
        <v>31</v>
      </c>
      <c r="C36" s="12">
        <v>0.72999448670614764</v>
      </c>
    </row>
    <row r="37" spans="2:3">
      <c r="B37" s="16" t="s">
        <v>32</v>
      </c>
      <c r="C37" s="12">
        <v>0.33979235324726814</v>
      </c>
    </row>
    <row r="38" spans="2:3">
      <c r="B38" s="16" t="s">
        <v>33</v>
      </c>
      <c r="C38" s="12">
        <v>0</v>
      </c>
    </row>
    <row r="39" spans="2:3">
      <c r="B39" s="17" t="s">
        <v>34</v>
      </c>
      <c r="C39" s="12">
        <v>0.24778848774685927</v>
      </c>
    </row>
    <row r="40" spans="2:3">
      <c r="B40" s="3" t="s">
        <v>35</v>
      </c>
      <c r="C40" s="12">
        <v>0</v>
      </c>
    </row>
    <row r="41" spans="2:3" ht="30">
      <c r="B41" s="17" t="s">
        <v>36</v>
      </c>
      <c r="C41" s="12">
        <v>0.12389424387342964</v>
      </c>
    </row>
    <row r="42" spans="2:3">
      <c r="B42" s="17" t="s">
        <v>37</v>
      </c>
      <c r="C42" s="12">
        <v>0.38000000000000012</v>
      </c>
    </row>
    <row r="43" spans="2:3">
      <c r="B43" s="17" t="s">
        <v>38</v>
      </c>
      <c r="C43" s="12">
        <v>0.12000000000000001</v>
      </c>
    </row>
    <row r="44" spans="2:3">
      <c r="B44" s="17" t="s">
        <v>39</v>
      </c>
      <c r="C44" s="12">
        <v>0.50532719024374129</v>
      </c>
    </row>
    <row r="45" spans="2:3">
      <c r="B45" s="18" t="s">
        <v>40</v>
      </c>
      <c r="C45" s="19">
        <f>SUM(C22:C44)</f>
        <v>10.059999956141628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E48"/>
  <sheetViews>
    <sheetView workbookViewId="0">
      <selection activeCell="E32" sqref="E32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43</v>
      </c>
      <c r="C4" s="34"/>
      <c r="D4" s="34"/>
    </row>
    <row r="5" spans="2:5" ht="18.75">
      <c r="B5" s="36" t="s">
        <v>46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2" t="s">
        <v>2</v>
      </c>
      <c r="C8" s="33"/>
      <c r="E8" s="22"/>
    </row>
    <row r="9" spans="2:5" ht="30">
      <c r="B9" s="3" t="s">
        <v>3</v>
      </c>
      <c r="C9" s="4">
        <v>1.1293146977622783</v>
      </c>
      <c r="E9" s="25"/>
    </row>
    <row r="10" spans="2:5">
      <c r="B10" s="5" t="s">
        <v>4</v>
      </c>
      <c r="C10" s="4">
        <v>1.5136103845781264E-2</v>
      </c>
      <c r="E10" s="26"/>
    </row>
    <row r="11" spans="2:5">
      <c r="B11" s="5" t="s">
        <v>5</v>
      </c>
      <c r="C11" s="4">
        <v>0.12108883076625011</v>
      </c>
      <c r="E11" s="26"/>
    </row>
    <row r="12" spans="2:5" ht="30">
      <c r="B12" s="3" t="s">
        <v>6</v>
      </c>
      <c r="C12" s="4">
        <v>1.4530659691950014</v>
      </c>
      <c r="E12" s="25"/>
    </row>
    <row r="13" spans="2:5">
      <c r="B13" s="5" t="s">
        <v>10</v>
      </c>
      <c r="C13" s="4">
        <v>0.15136103845781265</v>
      </c>
      <c r="E13" s="25"/>
    </row>
    <row r="14" spans="2:5">
      <c r="B14" s="6" t="s">
        <v>47</v>
      </c>
      <c r="C14" s="4">
        <v>2.5990809357744841E-2</v>
      </c>
      <c r="E14" s="26"/>
    </row>
    <row r="15" spans="2:5">
      <c r="B15" s="5" t="s">
        <v>9</v>
      </c>
      <c r="C15" s="4">
        <v>0.49404242952630045</v>
      </c>
      <c r="E15" s="26"/>
    </row>
    <row r="16" spans="2:5">
      <c r="B16" s="3"/>
      <c r="C16" s="4"/>
      <c r="E16" s="22"/>
    </row>
    <row r="17" spans="2:5">
      <c r="B17" s="7" t="s">
        <v>11</v>
      </c>
      <c r="C17" s="8">
        <v>3.3899998908693285</v>
      </c>
      <c r="E17" s="22"/>
    </row>
    <row r="18" spans="2:5" ht="30">
      <c r="B18" s="9" t="s">
        <v>12</v>
      </c>
      <c r="C18" s="10"/>
      <c r="E18" s="22"/>
    </row>
    <row r="19" spans="2:5" ht="30">
      <c r="B19" s="11" t="s">
        <v>13</v>
      </c>
      <c r="C19" s="13" t="s">
        <v>48</v>
      </c>
    </row>
    <row r="20" spans="2:5">
      <c r="B20" s="11" t="s">
        <v>15</v>
      </c>
      <c r="C20" s="13" t="s">
        <v>49</v>
      </c>
    </row>
    <row r="21" spans="2:5">
      <c r="B21" s="14" t="s">
        <v>16</v>
      </c>
      <c r="C21" s="15" t="s">
        <v>50</v>
      </c>
    </row>
    <row r="22" spans="2:5">
      <c r="B22" s="16" t="s">
        <v>17</v>
      </c>
      <c r="C22" s="12">
        <v>0.6471389341049455</v>
      </c>
    </row>
    <row r="23" spans="2:5">
      <c r="B23" s="16" t="s">
        <v>18</v>
      </c>
      <c r="C23" s="12">
        <v>0.21955503512880561</v>
      </c>
    </row>
    <row r="24" spans="2:5">
      <c r="B24" s="16" t="s">
        <v>19</v>
      </c>
      <c r="C24" s="12">
        <v>0</v>
      </c>
    </row>
    <row r="25" spans="2:5" ht="30">
      <c r="B25" s="17" t="s">
        <v>20</v>
      </c>
      <c r="C25" s="12">
        <v>0.11732088542371548</v>
      </c>
    </row>
    <row r="26" spans="2:5">
      <c r="B26" s="16" t="s">
        <v>21</v>
      </c>
      <c r="C26" s="12">
        <v>0.13903688407238432</v>
      </c>
    </row>
    <row r="27" spans="2:5" ht="30">
      <c r="B27" s="17" t="s">
        <v>22</v>
      </c>
      <c r="C27" s="12">
        <v>0.15603567887080466</v>
      </c>
    </row>
    <row r="28" spans="2:5">
      <c r="B28" s="16" t="s">
        <v>23</v>
      </c>
      <c r="C28" s="12">
        <v>3.7698982878265279E-2</v>
      </c>
    </row>
    <row r="29" spans="2:5">
      <c r="B29" s="16" t="s">
        <v>24</v>
      </c>
      <c r="C29" s="12">
        <v>2.6026933859743952E-2</v>
      </c>
    </row>
    <row r="30" spans="2:5">
      <c r="B30" s="16" t="s">
        <v>25</v>
      </c>
      <c r="C30" s="12">
        <v>4.6869387670163534E-2</v>
      </c>
    </row>
    <row r="31" spans="2:5">
      <c r="B31" s="16" t="s">
        <v>26</v>
      </c>
      <c r="C31" s="12">
        <v>0.62569185413134298</v>
      </c>
    </row>
    <row r="32" spans="2:5">
      <c r="B32" s="16" t="s">
        <v>27</v>
      </c>
      <c r="C32" s="12">
        <v>0.85870413739266205</v>
      </c>
    </row>
    <row r="33" spans="2:3">
      <c r="B33" s="16" t="s">
        <v>28</v>
      </c>
      <c r="C33" s="12">
        <v>0.85870413739266205</v>
      </c>
    </row>
    <row r="34" spans="2:3">
      <c r="B34" s="17" t="s">
        <v>30</v>
      </c>
      <c r="C34" s="12">
        <v>3.0916634953161592</v>
      </c>
    </row>
    <row r="35" spans="2:3">
      <c r="B35" s="16" t="s">
        <v>31</v>
      </c>
      <c r="C35" s="12">
        <v>0.7926167320874099</v>
      </c>
    </row>
    <row r="36" spans="2:3">
      <c r="B36" s="16" t="s">
        <v>32</v>
      </c>
      <c r="C36" s="12">
        <v>0.36265417642466818</v>
      </c>
    </row>
    <row r="37" spans="2:3">
      <c r="B37" s="17" t="s">
        <v>33</v>
      </c>
      <c r="C37" s="12">
        <v>0.35250780640124907</v>
      </c>
    </row>
    <row r="38" spans="2:3" ht="30">
      <c r="B38" s="27" t="s">
        <v>51</v>
      </c>
      <c r="C38" s="12">
        <v>0.16981189015092005</v>
      </c>
    </row>
    <row r="39" spans="2:3">
      <c r="B39" s="17" t="s">
        <v>34</v>
      </c>
      <c r="C39" s="12">
        <v>0.38814146320210302</v>
      </c>
    </row>
    <row r="40" spans="2:3">
      <c r="B40" s="17" t="s">
        <v>35</v>
      </c>
      <c r="C40" s="12">
        <v>0.36</v>
      </c>
    </row>
    <row r="41" spans="2:3">
      <c r="B41" s="3" t="s">
        <v>37</v>
      </c>
      <c r="C41" s="12">
        <v>0.33962378030184009</v>
      </c>
    </row>
    <row r="42" spans="2:3">
      <c r="B42" s="17" t="s">
        <v>29</v>
      </c>
      <c r="C42" s="12">
        <v>2.9170739321832118E-2</v>
      </c>
    </row>
    <row r="43" spans="2:3">
      <c r="B43" s="17" t="s">
        <v>38</v>
      </c>
      <c r="C43" s="12">
        <v>2.758068547270277E-2</v>
      </c>
    </row>
    <row r="44" spans="2:3">
      <c r="B44" s="17" t="s">
        <v>39</v>
      </c>
      <c r="C44" s="12">
        <v>0.41344652615144417</v>
      </c>
    </row>
    <row r="45" spans="2:3">
      <c r="B45" s="18" t="s">
        <v>40</v>
      </c>
      <c r="C45" s="19">
        <f>SUM(C22:C44)</f>
        <v>10.060000145755824</v>
      </c>
    </row>
    <row r="46" spans="2:3">
      <c r="B46" s="23" t="s">
        <v>41</v>
      </c>
      <c r="C46" s="18">
        <v>3.58</v>
      </c>
    </row>
    <row r="47" spans="2:3">
      <c r="B47" s="20"/>
    </row>
    <row r="48" spans="2:3">
      <c r="B48" s="21"/>
      <c r="C48" s="22"/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E48"/>
  <sheetViews>
    <sheetView topLeftCell="A7" workbookViewId="0">
      <selection activeCell="E18" sqref="E18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43</v>
      </c>
      <c r="C4" s="34"/>
      <c r="D4" s="34"/>
    </row>
    <row r="5" spans="2:5" ht="18.75">
      <c r="B5" s="36" t="s">
        <v>61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2" t="s">
        <v>2</v>
      </c>
      <c r="C8" s="33"/>
      <c r="E8" s="22"/>
    </row>
    <row r="9" spans="2:5" ht="30">
      <c r="B9" s="3" t="s">
        <v>3</v>
      </c>
      <c r="C9" s="4">
        <v>0.9186058962168312</v>
      </c>
      <c r="E9" s="25"/>
    </row>
    <row r="10" spans="2:5">
      <c r="B10" s="5" t="s">
        <v>4</v>
      </c>
      <c r="C10" s="4">
        <v>2.5397212401966764E-2</v>
      </c>
      <c r="E10" s="26"/>
    </row>
    <row r="11" spans="2:5">
      <c r="B11" s="5" t="s">
        <v>5</v>
      </c>
      <c r="C11" s="4">
        <v>0.20317769921573411</v>
      </c>
      <c r="E11" s="26"/>
    </row>
    <row r="12" spans="2:5" ht="30">
      <c r="B12" s="3" t="s">
        <v>6</v>
      </c>
      <c r="C12" s="4">
        <v>1.4071493152911538</v>
      </c>
      <c r="E12" s="25"/>
    </row>
    <row r="13" spans="2:5">
      <c r="B13" s="3" t="s">
        <v>7</v>
      </c>
      <c r="C13" s="4">
        <v>4.4699093827461504E-2</v>
      </c>
      <c r="E13" s="25"/>
    </row>
    <row r="14" spans="2:5">
      <c r="B14" s="3" t="s">
        <v>9</v>
      </c>
      <c r="C14" s="4">
        <v>0.49737900768011706</v>
      </c>
      <c r="E14" s="26"/>
    </row>
    <row r="15" spans="2:5">
      <c r="B15" s="3" t="s">
        <v>10</v>
      </c>
      <c r="C15" s="4">
        <v>0.25397212401966762</v>
      </c>
      <c r="E15" s="26"/>
    </row>
    <row r="16" spans="2:5">
      <c r="B16" s="5" t="s">
        <v>52</v>
      </c>
      <c r="C16" s="4">
        <v>3.9619651347068151E-2</v>
      </c>
      <c r="E16" s="22"/>
    </row>
    <row r="17" spans="2:5">
      <c r="B17" s="7" t="s">
        <v>11</v>
      </c>
      <c r="C17" s="8">
        <v>3.3899998908693285</v>
      </c>
      <c r="E17" s="22"/>
    </row>
    <row r="18" spans="2:5" ht="30">
      <c r="B18" s="9" t="s">
        <v>12</v>
      </c>
      <c r="C18" s="10"/>
      <c r="E18" s="22"/>
    </row>
    <row r="19" spans="2:5" ht="30">
      <c r="B19" s="11" t="s">
        <v>13</v>
      </c>
      <c r="C19" s="13" t="s">
        <v>48</v>
      </c>
    </row>
    <row r="20" spans="2:5">
      <c r="B20" s="11" t="s">
        <v>15</v>
      </c>
      <c r="C20" s="13" t="s">
        <v>49</v>
      </c>
    </row>
    <row r="21" spans="2:5">
      <c r="B21" s="14" t="s">
        <v>16</v>
      </c>
      <c r="C21" s="15" t="s">
        <v>50</v>
      </c>
    </row>
    <row r="22" spans="2:5">
      <c r="B22" s="28" t="s">
        <v>17</v>
      </c>
      <c r="C22" s="12">
        <v>1.076206626225382</v>
      </c>
    </row>
    <row r="23" spans="2:5">
      <c r="B23" s="28" t="s">
        <v>18</v>
      </c>
      <c r="C23" s="12">
        <v>0.12301030302850455</v>
      </c>
    </row>
    <row r="24" spans="2:5">
      <c r="B24" s="28" t="s">
        <v>19</v>
      </c>
      <c r="C24" s="12">
        <v>0</v>
      </c>
    </row>
    <row r="25" spans="2:5" ht="30">
      <c r="B25" s="29" t="s">
        <v>20</v>
      </c>
      <c r="C25" s="12">
        <v>0.11132652270076487</v>
      </c>
    </row>
    <row r="26" spans="2:5">
      <c r="B26" s="28" t="s">
        <v>21</v>
      </c>
      <c r="C26" s="12">
        <v>0.13903688407238432</v>
      </c>
    </row>
    <row r="27" spans="2:5" ht="30">
      <c r="B27" s="29" t="s">
        <v>22</v>
      </c>
      <c r="C27" s="12">
        <v>0.15603567887080466</v>
      </c>
    </row>
    <row r="28" spans="2:5">
      <c r="B28" s="28" t="s">
        <v>23</v>
      </c>
      <c r="C28" s="12">
        <v>3.7698982878265279E-2</v>
      </c>
    </row>
    <row r="29" spans="2:5">
      <c r="B29" s="28" t="s">
        <v>24</v>
      </c>
      <c r="C29" s="12">
        <v>2.6026933859743955E-2</v>
      </c>
    </row>
    <row r="30" spans="2:5">
      <c r="B30" s="28" t="s">
        <v>56</v>
      </c>
      <c r="C30" s="12">
        <v>1.045355307862565E-2</v>
      </c>
    </row>
    <row r="31" spans="2:5">
      <c r="B31" s="28" t="s">
        <v>25</v>
      </c>
      <c r="C31" s="12">
        <v>4.6869387670163534E-2</v>
      </c>
    </row>
    <row r="32" spans="2:5">
      <c r="B32" s="28" t="s">
        <v>26</v>
      </c>
      <c r="C32" s="12">
        <v>0.50466589304709408</v>
      </c>
    </row>
    <row r="33" spans="2:3">
      <c r="B33" s="5" t="s">
        <v>27</v>
      </c>
      <c r="C33" s="12">
        <v>1.0424291050188572</v>
      </c>
    </row>
    <row r="34" spans="2:3">
      <c r="B34" s="5" t="s">
        <v>28</v>
      </c>
      <c r="C34" s="12">
        <v>0.7945768059181898</v>
      </c>
    </row>
    <row r="35" spans="2:3" ht="30">
      <c r="B35" s="29" t="s">
        <v>57</v>
      </c>
      <c r="C35" s="12">
        <v>0</v>
      </c>
    </row>
    <row r="36" spans="2:3">
      <c r="B36" s="28" t="s">
        <v>31</v>
      </c>
      <c r="C36" s="12">
        <v>1.00912176046804</v>
      </c>
    </row>
    <row r="37" spans="2:3">
      <c r="B37" s="28" t="s">
        <v>32</v>
      </c>
      <c r="C37" s="12">
        <v>0.35897768007617908</v>
      </c>
    </row>
    <row r="38" spans="2:3">
      <c r="B38" s="28" t="s">
        <v>33</v>
      </c>
      <c r="C38" s="12">
        <v>0</v>
      </c>
    </row>
    <row r="39" spans="2:3">
      <c r="B39" s="5" t="s">
        <v>34</v>
      </c>
      <c r="C39" s="12">
        <v>0.16981189015092005</v>
      </c>
    </row>
    <row r="40" spans="2:3">
      <c r="B40" s="5" t="s">
        <v>58</v>
      </c>
      <c r="C40" s="12">
        <v>0.38814146320210302</v>
      </c>
    </row>
    <row r="41" spans="2:3">
      <c r="B41" s="3" t="s">
        <v>59</v>
      </c>
      <c r="C41" s="12">
        <v>0.39999909341456347</v>
      </c>
    </row>
    <row r="42" spans="2:3">
      <c r="B42" s="3" t="s">
        <v>37</v>
      </c>
      <c r="C42" s="12">
        <v>0.33962378030184009</v>
      </c>
    </row>
    <row r="43" spans="2:3">
      <c r="B43" s="3" t="s">
        <v>53</v>
      </c>
      <c r="C43" s="12">
        <v>2.9170739321832118E-2</v>
      </c>
    </row>
    <row r="44" spans="2:3">
      <c r="B44" s="28" t="s">
        <v>54</v>
      </c>
      <c r="C44" s="12">
        <v>2.758068547270277E-2</v>
      </c>
    </row>
    <row r="45" spans="2:3">
      <c r="B45" s="29" t="s">
        <v>55</v>
      </c>
      <c r="C45" s="30">
        <v>2.92</v>
      </c>
    </row>
    <row r="46" spans="2:3">
      <c r="B46" s="29" t="s">
        <v>60</v>
      </c>
      <c r="C46" s="31">
        <v>0.35</v>
      </c>
    </row>
    <row r="47" spans="2:3">
      <c r="B47" s="18" t="s">
        <v>40</v>
      </c>
      <c r="C47" s="18">
        <v>10.06</v>
      </c>
    </row>
    <row r="48" spans="2:3">
      <c r="B48" s="23" t="s">
        <v>41</v>
      </c>
      <c r="C48" s="18">
        <v>3.58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E49"/>
  <sheetViews>
    <sheetView topLeftCell="A10" workbookViewId="0">
      <selection activeCell="C52" sqref="C52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64</v>
      </c>
      <c r="C4" s="34"/>
      <c r="D4" s="34"/>
    </row>
    <row r="5" spans="2:5" ht="18.75">
      <c r="B5" s="36" t="s">
        <v>65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2" t="s">
        <v>2</v>
      </c>
      <c r="C8" s="33"/>
      <c r="E8" s="22"/>
    </row>
    <row r="9" spans="2:5" ht="30">
      <c r="B9" s="3" t="s">
        <v>3</v>
      </c>
      <c r="C9" s="4">
        <v>1.1003941326923672</v>
      </c>
      <c r="E9" s="25"/>
    </row>
    <row r="10" spans="2:5">
      <c r="B10" s="5" t="s">
        <v>4</v>
      </c>
      <c r="C10" s="4">
        <v>1.925980709377215E-2</v>
      </c>
      <c r="E10" s="26"/>
    </row>
    <row r="11" spans="2:5">
      <c r="B11" s="5" t="s">
        <v>5</v>
      </c>
      <c r="C11" s="4">
        <v>0.1540784567501772</v>
      </c>
      <c r="E11" s="26"/>
    </row>
    <row r="12" spans="2:5" ht="30">
      <c r="B12" s="3" t="s">
        <v>6</v>
      </c>
      <c r="C12" s="4">
        <v>1.1084404178607745</v>
      </c>
      <c r="E12" s="25"/>
    </row>
    <row r="13" spans="2:5">
      <c r="B13" s="6" t="s">
        <v>47</v>
      </c>
      <c r="C13" s="4">
        <v>3.389726048503898E-2</v>
      </c>
      <c r="E13" s="25"/>
    </row>
    <row r="14" spans="2:5">
      <c r="B14" s="5" t="s">
        <v>9</v>
      </c>
      <c r="C14" s="4">
        <v>0.75436812424886746</v>
      </c>
      <c r="E14" s="26"/>
    </row>
    <row r="15" spans="2:5">
      <c r="B15" s="3" t="s">
        <v>10</v>
      </c>
      <c r="C15" s="4">
        <v>0.19259807093772149</v>
      </c>
      <c r="E15" s="26"/>
    </row>
    <row r="16" spans="2:5">
      <c r="B16" s="5" t="s">
        <v>62</v>
      </c>
      <c r="C16" s="4">
        <v>2.6963729931281006E-2</v>
      </c>
      <c r="E16" s="22"/>
    </row>
    <row r="17" spans="2:5">
      <c r="B17" s="7" t="s">
        <v>11</v>
      </c>
      <c r="C17" s="8">
        <v>3.3899998908693285</v>
      </c>
      <c r="E17" s="22"/>
    </row>
    <row r="18" spans="2:5" ht="30">
      <c r="B18" s="9" t="s">
        <v>12</v>
      </c>
      <c r="C18" s="10"/>
      <c r="E18" s="22"/>
    </row>
    <row r="19" spans="2:5" ht="30">
      <c r="B19" s="11" t="s">
        <v>13</v>
      </c>
      <c r="C19" s="13" t="s">
        <v>48</v>
      </c>
    </row>
    <row r="20" spans="2:5">
      <c r="B20" s="11" t="s">
        <v>15</v>
      </c>
      <c r="C20" s="13" t="s">
        <v>49</v>
      </c>
    </row>
    <row r="21" spans="2:5">
      <c r="B21" s="37" t="s">
        <v>16</v>
      </c>
      <c r="C21" s="15" t="s">
        <v>50</v>
      </c>
    </row>
    <row r="22" spans="2:5">
      <c r="B22" s="28" t="s">
        <v>17</v>
      </c>
      <c r="C22" s="12">
        <v>0.89527193468267174</v>
      </c>
    </row>
    <row r="23" spans="2:5">
      <c r="B23" s="28" t="s">
        <v>18</v>
      </c>
      <c r="C23" s="12">
        <v>0.17252750530135116</v>
      </c>
    </row>
    <row r="24" spans="2:5">
      <c r="B24" s="28" t="s">
        <v>19</v>
      </c>
      <c r="C24" s="12">
        <v>0</v>
      </c>
    </row>
    <row r="25" spans="2:5">
      <c r="B25" s="29" t="s">
        <v>63</v>
      </c>
      <c r="C25" s="12">
        <v>0.12809435801254199</v>
      </c>
    </row>
    <row r="26" spans="2:5">
      <c r="B26" s="28" t="s">
        <v>21</v>
      </c>
      <c r="C26" s="12">
        <v>0.13903688407238435</v>
      </c>
    </row>
    <row r="27" spans="2:5" ht="30">
      <c r="B27" s="29" t="s">
        <v>22</v>
      </c>
      <c r="C27" s="12">
        <v>0.15603567887080466</v>
      </c>
    </row>
    <row r="28" spans="2:5">
      <c r="B28" s="28" t="s">
        <v>23</v>
      </c>
      <c r="C28" s="12">
        <v>3.7698982878265279E-2</v>
      </c>
    </row>
    <row r="29" spans="2:5">
      <c r="B29" s="28" t="s">
        <v>24</v>
      </c>
      <c r="C29" s="12">
        <v>2.6026933859743955E-2</v>
      </c>
    </row>
    <row r="30" spans="2:5">
      <c r="B30" s="28" t="s">
        <v>56</v>
      </c>
      <c r="C30" s="12">
        <v>1.9785708317599793E-3</v>
      </c>
    </row>
    <row r="31" spans="2:5">
      <c r="B31" s="28" t="s">
        <v>25</v>
      </c>
      <c r="C31" s="12">
        <v>4.6869387670163534E-2</v>
      </c>
    </row>
    <row r="32" spans="2:5">
      <c r="B32" s="28" t="s">
        <v>26</v>
      </c>
      <c r="C32" s="12">
        <v>0.61435672569884148</v>
      </c>
    </row>
    <row r="33" spans="2:3">
      <c r="B33" s="5" t="s">
        <v>27</v>
      </c>
      <c r="C33" s="12">
        <v>0.68227075025039163</v>
      </c>
    </row>
    <row r="34" spans="2:3">
      <c r="B34" s="5" t="s">
        <v>28</v>
      </c>
      <c r="C34" s="12">
        <v>1.0924732402174804</v>
      </c>
    </row>
    <row r="35" spans="2:3" ht="30">
      <c r="B35" s="29" t="s">
        <v>57</v>
      </c>
      <c r="C35" s="12">
        <v>0.14175282088113556</v>
      </c>
    </row>
    <row r="36" spans="2:3">
      <c r="B36" s="28" t="s">
        <v>31</v>
      </c>
      <c r="C36" s="12">
        <v>0.73882832746844407</v>
      </c>
    </row>
    <row r="37" spans="2:3">
      <c r="B37" s="28" t="s">
        <v>32</v>
      </c>
      <c r="C37" s="12">
        <v>0.35838399442880353</v>
      </c>
    </row>
    <row r="38" spans="2:3">
      <c r="B38" s="28" t="s">
        <v>33</v>
      </c>
      <c r="C38" s="12">
        <v>4.7250940293711845E-2</v>
      </c>
    </row>
    <row r="39" spans="2:3">
      <c r="B39" s="5" t="s">
        <v>34</v>
      </c>
      <c r="C39" s="12">
        <v>0.16981189015092005</v>
      </c>
    </row>
    <row r="40" spans="2:3">
      <c r="B40" s="5" t="s">
        <v>58</v>
      </c>
      <c r="C40" s="12">
        <v>0.38814146320210302</v>
      </c>
    </row>
    <row r="41" spans="2:3">
      <c r="B41" s="3" t="s">
        <v>59</v>
      </c>
      <c r="C41" s="12">
        <v>0.35</v>
      </c>
    </row>
    <row r="42" spans="2:3">
      <c r="B42" s="3"/>
      <c r="C42" s="12"/>
    </row>
    <row r="43" spans="2:3">
      <c r="B43" s="3" t="s">
        <v>37</v>
      </c>
      <c r="C43" s="12">
        <v>0.33962378030184009</v>
      </c>
    </row>
    <row r="44" spans="2:3">
      <c r="B44" s="3" t="s">
        <v>53</v>
      </c>
      <c r="C44" s="12">
        <v>2.9170739321832114E-2</v>
      </c>
    </row>
    <row r="45" spans="2:3">
      <c r="B45" s="28" t="s">
        <v>54</v>
      </c>
      <c r="C45" s="30">
        <v>2.7580685472702766E-2</v>
      </c>
    </row>
    <row r="46" spans="2:3">
      <c r="B46" s="29" t="s">
        <v>55</v>
      </c>
      <c r="C46" s="30">
        <v>3.1355646802371373</v>
      </c>
    </row>
    <row r="47" spans="2:3">
      <c r="B47" s="17" t="s">
        <v>39</v>
      </c>
      <c r="C47" s="31">
        <v>0.34</v>
      </c>
    </row>
    <row r="48" spans="2:3">
      <c r="B48" s="18" t="s">
        <v>40</v>
      </c>
      <c r="C48" s="18">
        <v>10.06</v>
      </c>
    </row>
    <row r="49" spans="2:3">
      <c r="B49" s="23" t="s">
        <v>41</v>
      </c>
      <c r="C49" s="18">
        <v>3.58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E35"/>
  <sheetViews>
    <sheetView topLeftCell="A13" workbookViewId="0">
      <selection activeCell="D38" sqref="D38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64</v>
      </c>
      <c r="C4" s="34"/>
      <c r="D4" s="34"/>
    </row>
    <row r="5" spans="2:5" ht="18.75">
      <c r="B5" s="36" t="s">
        <v>66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 ht="30" customHeight="1">
      <c r="B8" s="38" t="s">
        <v>67</v>
      </c>
      <c r="C8" s="39"/>
      <c r="E8" s="22"/>
    </row>
    <row r="9" spans="2:5">
      <c r="B9" s="28" t="s">
        <v>17</v>
      </c>
      <c r="C9" s="12">
        <v>0.89527193468267174</v>
      </c>
    </row>
    <row r="10" spans="2:5">
      <c r="B10" s="28" t="s">
        <v>18</v>
      </c>
      <c r="C10" s="12">
        <v>0.17252750530135116</v>
      </c>
    </row>
    <row r="11" spans="2:5">
      <c r="B11" s="28" t="s">
        <v>19</v>
      </c>
      <c r="C11" s="12">
        <v>0</v>
      </c>
    </row>
    <row r="12" spans="2:5">
      <c r="B12" s="29" t="s">
        <v>63</v>
      </c>
      <c r="C12" s="12">
        <v>0.11732088542371535</v>
      </c>
    </row>
    <row r="13" spans="2:5">
      <c r="B13" s="28" t="s">
        <v>21</v>
      </c>
      <c r="C13" s="12">
        <v>0.13903688407238432</v>
      </c>
    </row>
    <row r="14" spans="2:5" ht="30">
      <c r="B14" s="29" t="s">
        <v>22</v>
      </c>
      <c r="C14" s="12">
        <v>0.15603567887080466</v>
      </c>
    </row>
    <row r="15" spans="2:5">
      <c r="B15" s="28" t="s">
        <v>23</v>
      </c>
      <c r="C15" s="12">
        <v>3.7698982878265279E-2</v>
      </c>
    </row>
    <row r="16" spans="2:5">
      <c r="B16" s="28" t="s">
        <v>24</v>
      </c>
      <c r="C16" s="12">
        <v>2.6026933859743952E-2</v>
      </c>
    </row>
    <row r="17" spans="2:3">
      <c r="B17" s="28" t="s">
        <v>56</v>
      </c>
      <c r="C17" s="12">
        <v>1.9785708317599793E-3</v>
      </c>
    </row>
    <row r="18" spans="2:3">
      <c r="B18" s="28" t="s">
        <v>25</v>
      </c>
      <c r="C18" s="12">
        <v>4.6869387670163534E-2</v>
      </c>
    </row>
    <row r="19" spans="2:3">
      <c r="B19" s="28" t="s">
        <v>26</v>
      </c>
      <c r="C19" s="12">
        <v>0.64597970335675248</v>
      </c>
    </row>
    <row r="20" spans="2:3">
      <c r="B20" s="5" t="s">
        <v>27</v>
      </c>
      <c r="C20" s="12">
        <v>0.82864077366959399</v>
      </c>
    </row>
    <row r="21" spans="2:3">
      <c r="B21" s="5" t="s">
        <v>28</v>
      </c>
      <c r="C21" s="12">
        <v>0.90964090554254495</v>
      </c>
    </row>
    <row r="22" spans="2:3" ht="30">
      <c r="B22" s="29" t="s">
        <v>57</v>
      </c>
      <c r="C22" s="12">
        <v>0.21955503512880561</v>
      </c>
    </row>
    <row r="23" spans="2:3">
      <c r="B23" s="28" t="s">
        <v>31</v>
      </c>
      <c r="C23" s="12">
        <v>0.73882832746844407</v>
      </c>
    </row>
    <row r="24" spans="2:3">
      <c r="B24" s="28" t="s">
        <v>32</v>
      </c>
      <c r="C24" s="12">
        <v>0.35838399442880348</v>
      </c>
    </row>
    <row r="25" spans="2:3">
      <c r="B25" s="28" t="s">
        <v>33</v>
      </c>
      <c r="C25" s="12">
        <v>0</v>
      </c>
    </row>
    <row r="26" spans="2:3">
      <c r="B26" s="5" t="s">
        <v>34</v>
      </c>
      <c r="C26" s="12">
        <v>0.16981189015092005</v>
      </c>
    </row>
    <row r="27" spans="2:3">
      <c r="B27" s="5" t="s">
        <v>58</v>
      </c>
      <c r="C27" s="12">
        <v>0.38814146320210302</v>
      </c>
    </row>
    <row r="28" spans="2:3">
      <c r="B28" s="3" t="s">
        <v>59</v>
      </c>
      <c r="C28" s="12">
        <v>0.351044106167057</v>
      </c>
    </row>
    <row r="29" spans="2:3">
      <c r="B29" s="3" t="s">
        <v>37</v>
      </c>
      <c r="C29" s="12">
        <v>0.33962378030184009</v>
      </c>
    </row>
    <row r="30" spans="2:3">
      <c r="B30" s="3" t="s">
        <v>53</v>
      </c>
      <c r="C30" s="12">
        <v>2.9170739321832118E-2</v>
      </c>
    </row>
    <row r="31" spans="2:3">
      <c r="B31" s="28" t="s">
        <v>54</v>
      </c>
      <c r="C31" s="12">
        <v>2.758068547270277E-2</v>
      </c>
    </row>
    <row r="32" spans="2:3">
      <c r="B32" s="29" t="s">
        <v>55</v>
      </c>
      <c r="C32" s="30">
        <v>3.1378420179547231</v>
      </c>
    </row>
    <row r="33" spans="2:3">
      <c r="B33" s="17" t="s">
        <v>39</v>
      </c>
      <c r="C33" s="30">
        <v>0.32298985167837624</v>
      </c>
    </row>
    <row r="34" spans="2:3">
      <c r="B34" s="18" t="s">
        <v>40</v>
      </c>
      <c r="C34" s="18">
        <v>10.06</v>
      </c>
    </row>
    <row r="35" spans="2:3">
      <c r="B35" s="23" t="s">
        <v>41</v>
      </c>
      <c r="C35" s="18">
        <v>3.58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E48"/>
  <sheetViews>
    <sheetView workbookViewId="0">
      <selection activeCell="B6" sqref="B6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68</v>
      </c>
      <c r="C4" s="34"/>
      <c r="D4" s="34"/>
    </row>
    <row r="5" spans="2:5" ht="18.75">
      <c r="B5" s="36" t="s">
        <v>72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2" t="s">
        <v>2</v>
      </c>
      <c r="C8" s="33"/>
      <c r="E8" s="22"/>
    </row>
    <row r="9" spans="2:5" ht="30">
      <c r="B9" s="3" t="s">
        <v>3</v>
      </c>
      <c r="C9" s="4">
        <v>1.0888346865940945</v>
      </c>
      <c r="E9" s="25"/>
    </row>
    <row r="10" spans="2:5">
      <c r="B10" s="5" t="s">
        <v>4</v>
      </c>
      <c r="C10" s="4">
        <v>2.0730097448042082E-2</v>
      </c>
      <c r="E10" s="26"/>
    </row>
    <row r="11" spans="2:5">
      <c r="B11" s="5" t="s">
        <v>5</v>
      </c>
      <c r="C11" s="4">
        <v>0</v>
      </c>
      <c r="E11" s="26"/>
    </row>
    <row r="12" spans="2:5" ht="30">
      <c r="B12" s="3" t="s">
        <v>6</v>
      </c>
      <c r="C12" s="4">
        <v>1.1930585683297179</v>
      </c>
      <c r="E12" s="25"/>
    </row>
    <row r="13" spans="2:5">
      <c r="B13" s="3" t="s">
        <v>10</v>
      </c>
      <c r="C13" s="4">
        <v>0.20730097448042084</v>
      </c>
      <c r="E13" s="25"/>
    </row>
    <row r="14" spans="2:5">
      <c r="B14" s="5" t="s">
        <v>7</v>
      </c>
      <c r="C14" s="4">
        <v>3.6484971508554065E-2</v>
      </c>
      <c r="E14" s="26"/>
    </row>
    <row r="15" spans="2:5">
      <c r="B15" s="5" t="s">
        <v>9</v>
      </c>
      <c r="C15" s="4">
        <v>0.81195645684491236</v>
      </c>
      <c r="E15" s="26"/>
    </row>
    <row r="16" spans="2:5">
      <c r="B16" s="5" t="s">
        <v>52</v>
      </c>
      <c r="C16" s="4">
        <v>3.1634128705712215E-2</v>
      </c>
      <c r="E16" s="22"/>
    </row>
    <row r="17" spans="2:5">
      <c r="B17" s="7" t="s">
        <v>11</v>
      </c>
      <c r="C17" s="8">
        <v>3.3899998908693285</v>
      </c>
      <c r="E17" s="22"/>
    </row>
    <row r="18" spans="2:5" ht="30">
      <c r="B18" s="9" t="s">
        <v>12</v>
      </c>
      <c r="C18" s="10"/>
      <c r="E18" s="22"/>
    </row>
    <row r="19" spans="2:5" ht="30">
      <c r="B19" s="11" t="s">
        <v>13</v>
      </c>
      <c r="C19" s="13" t="s">
        <v>48</v>
      </c>
    </row>
    <row r="20" spans="2:5">
      <c r="B20" s="11" t="s">
        <v>15</v>
      </c>
      <c r="C20" s="13" t="s">
        <v>49</v>
      </c>
    </row>
    <row r="21" spans="2:5">
      <c r="B21" s="37" t="s">
        <v>16</v>
      </c>
      <c r="C21" s="15" t="s">
        <v>50</v>
      </c>
    </row>
    <row r="22" spans="2:5">
      <c r="B22" s="28" t="s">
        <v>17</v>
      </c>
      <c r="C22" s="12">
        <v>0.79689349605695337</v>
      </c>
    </row>
    <row r="23" spans="2:5">
      <c r="B23" s="28" t="s">
        <v>18</v>
      </c>
      <c r="C23" s="12">
        <v>0.28284313632052749</v>
      </c>
    </row>
    <row r="24" spans="2:5">
      <c r="B24" s="28" t="s">
        <v>19</v>
      </c>
      <c r="C24" s="12">
        <v>0</v>
      </c>
    </row>
    <row r="25" spans="2:5">
      <c r="B25" s="29" t="s">
        <v>70</v>
      </c>
      <c r="C25" s="12">
        <v>0.11583918711382105</v>
      </c>
    </row>
    <row r="26" spans="2:5">
      <c r="B26" s="28" t="s">
        <v>21</v>
      </c>
      <c r="C26" s="12">
        <v>0.13903688407238432</v>
      </c>
    </row>
    <row r="27" spans="2:5" ht="30">
      <c r="B27" s="29" t="s">
        <v>22</v>
      </c>
      <c r="C27" s="12">
        <v>0.15603567887080466</v>
      </c>
    </row>
    <row r="28" spans="2:5">
      <c r="B28" s="28" t="s">
        <v>23</v>
      </c>
      <c r="C28" s="12">
        <v>3.7698982878265279E-2</v>
      </c>
    </row>
    <row r="29" spans="2:5">
      <c r="B29" s="28" t="s">
        <v>24</v>
      </c>
      <c r="C29" s="12">
        <v>2.6026933859743955E-2</v>
      </c>
    </row>
    <row r="30" spans="2:5">
      <c r="B30" s="28" t="s">
        <v>56</v>
      </c>
      <c r="C30" s="12">
        <v>6.1818759581726619E-2</v>
      </c>
    </row>
    <row r="31" spans="2:5">
      <c r="B31" s="28" t="s">
        <v>25</v>
      </c>
      <c r="C31" s="12">
        <v>4.6869387670163527E-2</v>
      </c>
    </row>
    <row r="32" spans="2:5">
      <c r="B32" s="28" t="s">
        <v>26</v>
      </c>
      <c r="C32" s="12">
        <v>0.87392513837094099</v>
      </c>
    </row>
    <row r="33" spans="2:3">
      <c r="B33" s="5" t="s">
        <v>27</v>
      </c>
      <c r="C33" s="12">
        <v>0.62521882658930628</v>
      </c>
    </row>
    <row r="34" spans="2:3">
      <c r="B34" s="5" t="s">
        <v>28</v>
      </c>
      <c r="C34" s="12">
        <v>0.84778784860284451</v>
      </c>
    </row>
    <row r="35" spans="2:3" ht="30">
      <c r="B35" s="29" t="s">
        <v>57</v>
      </c>
      <c r="C35" s="12">
        <v>0.15435528882961647</v>
      </c>
    </row>
    <row r="36" spans="2:3">
      <c r="B36" s="28" t="s">
        <v>31</v>
      </c>
      <c r="C36" s="12">
        <v>0.87145113885097869</v>
      </c>
    </row>
    <row r="37" spans="2:3">
      <c r="B37" s="28" t="s">
        <v>32</v>
      </c>
      <c r="C37" s="12">
        <v>0.35910386095450869</v>
      </c>
    </row>
    <row r="38" spans="2:3">
      <c r="B38" s="28" t="s">
        <v>33</v>
      </c>
      <c r="C38" s="12">
        <v>0.46135080772407583</v>
      </c>
    </row>
    <row r="39" spans="2:3">
      <c r="B39" s="5" t="s">
        <v>34</v>
      </c>
      <c r="C39" s="12">
        <v>0.16981189015092005</v>
      </c>
    </row>
    <row r="40" spans="2:3">
      <c r="B40" s="5" t="s">
        <v>58</v>
      </c>
      <c r="C40" s="12">
        <v>0.21663558672475144</v>
      </c>
    </row>
    <row r="41" spans="2:3">
      <c r="B41" s="3" t="s">
        <v>59</v>
      </c>
      <c r="C41" s="12">
        <v>0</v>
      </c>
    </row>
    <row r="42" spans="2:3">
      <c r="B42" s="3" t="s">
        <v>37</v>
      </c>
      <c r="C42" s="12">
        <v>0.33962378030184009</v>
      </c>
    </row>
    <row r="43" spans="2:3">
      <c r="B43" s="3" t="s">
        <v>53</v>
      </c>
      <c r="C43" s="12">
        <v>2.9170739321832114E-2</v>
      </c>
    </row>
    <row r="44" spans="2:3">
      <c r="B44" s="28" t="s">
        <v>54</v>
      </c>
      <c r="C44" s="12">
        <v>2.7580685472702766E-2</v>
      </c>
    </row>
    <row r="45" spans="2:3">
      <c r="B45" s="17" t="s">
        <v>71</v>
      </c>
      <c r="C45" s="30">
        <v>0.4369625691854705</v>
      </c>
    </row>
    <row r="46" spans="2:3">
      <c r="B46" s="29" t="s">
        <v>55</v>
      </c>
      <c r="C46" s="30">
        <v>2.983959398384826</v>
      </c>
    </row>
    <row r="47" spans="2:3">
      <c r="B47" s="18" t="s">
        <v>40</v>
      </c>
      <c r="C47" s="18">
        <v>10.06</v>
      </c>
    </row>
    <row r="48" spans="2:3">
      <c r="B48" s="23" t="s">
        <v>41</v>
      </c>
      <c r="C48" s="18">
        <v>3.58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E35"/>
  <sheetViews>
    <sheetView workbookViewId="0">
      <selection activeCell="C38" sqref="C38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68</v>
      </c>
      <c r="C4" s="34"/>
      <c r="D4" s="34"/>
    </row>
    <row r="5" spans="2:5" ht="18.75">
      <c r="B5" s="36" t="s">
        <v>73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 ht="30" customHeight="1">
      <c r="B8" s="38" t="s">
        <v>12</v>
      </c>
      <c r="C8" s="39"/>
      <c r="E8" s="22"/>
    </row>
    <row r="9" spans="2:5">
      <c r="B9" s="28" t="s">
        <v>17</v>
      </c>
      <c r="C9" s="12">
        <v>0.79689349605695337</v>
      </c>
    </row>
    <row r="10" spans="2:5">
      <c r="B10" s="28" t="s">
        <v>18</v>
      </c>
      <c r="C10" s="12">
        <v>0.26581838324623058</v>
      </c>
    </row>
    <row r="11" spans="2:5">
      <c r="B11" s="28" t="s">
        <v>19</v>
      </c>
      <c r="C11" s="12">
        <v>0</v>
      </c>
    </row>
    <row r="12" spans="2:5" ht="30">
      <c r="B12" s="29" t="s">
        <v>69</v>
      </c>
      <c r="C12" s="12">
        <v>0.12420335439874236</v>
      </c>
    </row>
    <row r="13" spans="2:5">
      <c r="B13" s="28" t="s">
        <v>21</v>
      </c>
      <c r="C13" s="12">
        <v>0.13903688407238435</v>
      </c>
    </row>
    <row r="14" spans="2:5" ht="30">
      <c r="B14" s="29" t="s">
        <v>22</v>
      </c>
      <c r="C14" s="12">
        <v>0.15603567887080466</v>
      </c>
    </row>
    <row r="15" spans="2:5">
      <c r="B15" s="28" t="s">
        <v>23</v>
      </c>
      <c r="C15" s="12">
        <v>3.7698982878265279E-2</v>
      </c>
    </row>
    <row r="16" spans="2:5">
      <c r="B16" s="28" t="s">
        <v>24</v>
      </c>
      <c r="C16" s="12">
        <v>2.6026933859743955E-2</v>
      </c>
    </row>
    <row r="17" spans="2:3">
      <c r="B17" s="28" t="s">
        <v>56</v>
      </c>
      <c r="C17" s="12">
        <v>6.1818759581726626E-2</v>
      </c>
    </row>
    <row r="18" spans="2:3">
      <c r="B18" s="28" t="s">
        <v>25</v>
      </c>
      <c r="C18" s="12">
        <v>4.6869387670163527E-2</v>
      </c>
    </row>
    <row r="19" spans="2:3">
      <c r="B19" s="28" t="s">
        <v>26</v>
      </c>
      <c r="C19" s="12">
        <v>0.79554214125778833</v>
      </c>
    </row>
    <row r="20" spans="2:3">
      <c r="B20" s="5" t="s">
        <v>27</v>
      </c>
      <c r="C20" s="12">
        <v>0.62521882658930639</v>
      </c>
    </row>
    <row r="21" spans="2:3">
      <c r="B21" s="5" t="s">
        <v>28</v>
      </c>
      <c r="C21" s="12">
        <v>1.0127044392523366</v>
      </c>
    </row>
    <row r="22" spans="2:3" ht="30">
      <c r="B22" s="29" t="s">
        <v>57</v>
      </c>
      <c r="C22" s="12">
        <v>0.27380257009345799</v>
      </c>
    </row>
    <row r="23" spans="2:3">
      <c r="B23" s="28" t="s">
        <v>31</v>
      </c>
      <c r="C23" s="12">
        <v>0.8714511388509788</v>
      </c>
    </row>
    <row r="24" spans="2:3">
      <c r="B24" s="28" t="s">
        <v>32</v>
      </c>
      <c r="C24" s="12">
        <v>0.35910386095450869</v>
      </c>
    </row>
    <row r="25" spans="2:3">
      <c r="B25" s="28" t="s">
        <v>33</v>
      </c>
      <c r="C25" s="12">
        <v>0</v>
      </c>
    </row>
    <row r="26" spans="2:3">
      <c r="B26" s="5" t="s">
        <v>34</v>
      </c>
      <c r="C26" s="12">
        <v>0.16981189015092005</v>
      </c>
    </row>
    <row r="27" spans="2:3">
      <c r="B27" s="5" t="s">
        <v>58</v>
      </c>
      <c r="C27" s="12">
        <v>0.38814146320210308</v>
      </c>
    </row>
    <row r="28" spans="2:3">
      <c r="B28" s="3" t="s">
        <v>59</v>
      </c>
      <c r="C28" s="12">
        <v>0</v>
      </c>
    </row>
    <row r="29" spans="2:3">
      <c r="B29" s="3" t="s">
        <v>37</v>
      </c>
      <c r="C29" s="12">
        <v>0.33962378030184009</v>
      </c>
    </row>
    <row r="30" spans="2:3">
      <c r="B30" s="3" t="s">
        <v>53</v>
      </c>
      <c r="C30" s="12">
        <v>2.9170739321832114E-2</v>
      </c>
    </row>
    <row r="31" spans="2:3">
      <c r="B31" s="28" t="s">
        <v>54</v>
      </c>
      <c r="C31" s="12">
        <v>2.758068547270277E-2</v>
      </c>
    </row>
    <row r="32" spans="2:3">
      <c r="B32" s="29" t="s">
        <v>55</v>
      </c>
      <c r="C32" s="12">
        <v>3.1156755013629289</v>
      </c>
    </row>
    <row r="33" spans="2:3">
      <c r="B33" s="17" t="s">
        <v>39</v>
      </c>
      <c r="C33" s="12">
        <v>0.39777107062889416</v>
      </c>
    </row>
    <row r="34" spans="2:3">
      <c r="B34" s="18" t="s">
        <v>40</v>
      </c>
      <c r="C34" s="18">
        <v>10.06</v>
      </c>
    </row>
    <row r="35" spans="2:3">
      <c r="B35" s="23" t="s">
        <v>41</v>
      </c>
      <c r="C35" s="18">
        <v>3.58</v>
      </c>
    </row>
  </sheetData>
  <mergeCells count="4">
    <mergeCell ref="B3:D3"/>
    <mergeCell ref="B4:D4"/>
    <mergeCell ref="B5:D5"/>
    <mergeCell ref="B8:C8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E46"/>
  <sheetViews>
    <sheetView workbookViewId="0">
      <selection activeCell="C23" sqref="C23"/>
    </sheetView>
  </sheetViews>
  <sheetFormatPr defaultRowHeight="15"/>
  <cols>
    <col min="2" max="2" width="46.140625" customWidth="1"/>
    <col min="3" max="3" width="18.85546875" customWidth="1"/>
    <col min="5" max="5" width="63.85546875" customWidth="1"/>
  </cols>
  <sheetData>
    <row r="3" spans="2:5" ht="18.75">
      <c r="B3" s="35" t="s">
        <v>42</v>
      </c>
      <c r="C3" s="35"/>
      <c r="D3" s="35"/>
    </row>
    <row r="4" spans="2:5" ht="18.75">
      <c r="B4" s="34" t="s">
        <v>74</v>
      </c>
      <c r="C4" s="34"/>
      <c r="D4" s="34"/>
    </row>
    <row r="5" spans="2:5" ht="18.75">
      <c r="B5" s="36" t="s">
        <v>75</v>
      </c>
      <c r="C5" s="36"/>
      <c r="D5" s="36"/>
    </row>
    <row r="6" spans="2:5" ht="18.75">
      <c r="B6" s="24"/>
      <c r="C6" s="24"/>
      <c r="D6" s="24"/>
    </row>
    <row r="7" spans="2:5" ht="30">
      <c r="B7" s="1" t="s">
        <v>0</v>
      </c>
      <c r="C7" s="2" t="s">
        <v>1</v>
      </c>
      <c r="E7" s="22"/>
    </row>
    <row r="8" spans="2:5">
      <c r="B8" s="32" t="s">
        <v>2</v>
      </c>
      <c r="C8" s="33"/>
      <c r="E8" s="22"/>
    </row>
    <row r="9" spans="2:5" ht="30">
      <c r="B9" s="3" t="s">
        <v>3</v>
      </c>
      <c r="C9" s="4">
        <v>1.2260085690399078</v>
      </c>
      <c r="E9" s="25"/>
    </row>
    <row r="10" spans="2:5">
      <c r="B10" s="5" t="s">
        <v>4</v>
      </c>
      <c r="C10" s="4">
        <v>1.998209604194642E-2</v>
      </c>
      <c r="E10" s="26"/>
    </row>
    <row r="11" spans="2:5">
      <c r="B11" s="5" t="s">
        <v>5</v>
      </c>
      <c r="C11" s="4">
        <v>0.15985676833557136</v>
      </c>
      <c r="E11" s="26"/>
    </row>
    <row r="12" spans="2:5" ht="30">
      <c r="B12" s="3" t="s">
        <v>6</v>
      </c>
      <c r="C12" s="4">
        <v>1.1464481824285442</v>
      </c>
      <c r="E12" s="25"/>
    </row>
    <row r="13" spans="2:5">
      <c r="B13" s="5" t="s">
        <v>7</v>
      </c>
      <c r="C13" s="4">
        <v>1.0925178322455027E-2</v>
      </c>
      <c r="E13" s="25"/>
    </row>
    <row r="14" spans="2:5">
      <c r="B14" s="5" t="s">
        <v>52</v>
      </c>
      <c r="C14" s="4">
        <v>0</v>
      </c>
      <c r="E14" s="26"/>
    </row>
    <row r="15" spans="2:5">
      <c r="B15" s="5" t="s">
        <v>9</v>
      </c>
      <c r="C15" s="4">
        <v>0.58699405332821797</v>
      </c>
      <c r="E15" s="26"/>
    </row>
    <row r="16" spans="2:5">
      <c r="B16" s="3" t="s">
        <v>10</v>
      </c>
      <c r="C16" s="4">
        <v>0.239785152503357</v>
      </c>
      <c r="E16" s="22"/>
    </row>
    <row r="17" spans="2:5">
      <c r="B17" s="7" t="s">
        <v>11</v>
      </c>
      <c r="C17" s="8">
        <v>3.3899998908693285</v>
      </c>
      <c r="E17" s="22"/>
    </row>
    <row r="18" spans="2:5" ht="30" customHeight="1">
      <c r="B18" s="38" t="s">
        <v>12</v>
      </c>
      <c r="C18" s="39"/>
      <c r="E18" s="22"/>
    </row>
    <row r="19" spans="2:5" ht="30">
      <c r="B19" s="11" t="s">
        <v>13</v>
      </c>
      <c r="C19" s="13" t="s">
        <v>14</v>
      </c>
    </row>
    <row r="20" spans="2:5">
      <c r="B20" s="11" t="s">
        <v>15</v>
      </c>
      <c r="C20" s="13" t="s">
        <v>14</v>
      </c>
    </row>
    <row r="21" spans="2:5">
      <c r="B21" s="37" t="s">
        <v>16</v>
      </c>
      <c r="C21" s="15" t="s">
        <v>14</v>
      </c>
    </row>
    <row r="22" spans="2:5">
      <c r="B22" s="16" t="s">
        <v>17</v>
      </c>
      <c r="C22" s="12">
        <v>0.96026413857477777</v>
      </c>
    </row>
    <row r="23" spans="2:5">
      <c r="B23" s="16" t="s">
        <v>18</v>
      </c>
      <c r="C23" s="12">
        <v>0.14250799826140242</v>
      </c>
    </row>
    <row r="24" spans="2:5">
      <c r="B24" s="16" t="s">
        <v>19</v>
      </c>
      <c r="C24" s="12">
        <v>0</v>
      </c>
    </row>
    <row r="25" spans="2:5" ht="30">
      <c r="B25" s="17" t="s">
        <v>20</v>
      </c>
      <c r="C25" s="12">
        <v>0.1276523430176503</v>
      </c>
    </row>
    <row r="26" spans="2:5">
      <c r="B26" s="16" t="s">
        <v>21</v>
      </c>
      <c r="C26" s="12">
        <v>7.3088404217104011E-2</v>
      </c>
    </row>
    <row r="27" spans="2:5" ht="30">
      <c r="B27" s="17" t="s">
        <v>22</v>
      </c>
      <c r="C27" s="12">
        <v>8.5098305806871999E-2</v>
      </c>
    </row>
    <row r="28" spans="2:5">
      <c r="B28" s="16" t="s">
        <v>23</v>
      </c>
      <c r="C28" s="12">
        <v>1.980404626450465E-2</v>
      </c>
    </row>
    <row r="29" spans="2:5">
      <c r="B29" s="16" t="s">
        <v>24</v>
      </c>
      <c r="C29" s="12">
        <v>1.5542634687518275E-2</v>
      </c>
    </row>
    <row r="30" spans="2:5">
      <c r="B30" s="16" t="s">
        <v>25</v>
      </c>
      <c r="C30" s="12">
        <v>3.615615314570228E-2</v>
      </c>
    </row>
    <row r="31" spans="2:5">
      <c r="B31" s="16" t="s">
        <v>26</v>
      </c>
      <c r="C31" s="12">
        <v>0.59974280433060478</v>
      </c>
    </row>
    <row r="32" spans="2:5">
      <c r="B32" s="16" t="s">
        <v>27</v>
      </c>
      <c r="C32" s="12">
        <v>1.110795724612945</v>
      </c>
    </row>
    <row r="33" spans="2:3">
      <c r="B33" s="16" t="s">
        <v>28</v>
      </c>
      <c r="C33" s="12">
        <v>1.1330240909771063</v>
      </c>
    </row>
    <row r="34" spans="2:3">
      <c r="B34" s="17" t="s">
        <v>29</v>
      </c>
      <c r="C34" s="12">
        <v>1.7813499782675303E-2</v>
      </c>
    </row>
    <row r="35" spans="2:3">
      <c r="B35" s="17" t="s">
        <v>30</v>
      </c>
      <c r="C35" s="12">
        <v>2.9809969859188681</v>
      </c>
    </row>
    <row r="36" spans="2:3">
      <c r="B36" s="16" t="s">
        <v>31</v>
      </c>
      <c r="C36" s="12">
        <v>1.1993822566835506</v>
      </c>
    </row>
    <row r="37" spans="2:3">
      <c r="B37" s="16" t="s">
        <v>32</v>
      </c>
      <c r="C37" s="12">
        <v>0.4635731397693782</v>
      </c>
    </row>
    <row r="38" spans="2:3">
      <c r="B38" s="16" t="s">
        <v>33</v>
      </c>
      <c r="C38" s="12">
        <v>0</v>
      </c>
    </row>
    <row r="39" spans="2:3">
      <c r="B39" s="17" t="s">
        <v>34</v>
      </c>
      <c r="C39" s="12">
        <v>0.2031240478560257</v>
      </c>
    </row>
    <row r="40" spans="2:3">
      <c r="B40" s="3" t="s">
        <v>35</v>
      </c>
      <c r="C40" s="12">
        <v>0</v>
      </c>
    </row>
    <row r="41" spans="2:3" ht="30">
      <c r="B41" s="17" t="s">
        <v>36</v>
      </c>
      <c r="C41" s="12">
        <v>0.10156202392801285</v>
      </c>
    </row>
    <row r="42" spans="2:3">
      <c r="B42" s="40" t="s">
        <v>76</v>
      </c>
      <c r="C42" s="12">
        <v>0.36999999999999994</v>
      </c>
    </row>
    <row r="43" spans="2:3">
      <c r="B43" s="40" t="s">
        <v>77</v>
      </c>
      <c r="C43" s="12">
        <v>0.12</v>
      </c>
    </row>
    <row r="44" spans="2:3">
      <c r="B44" s="17" t="s">
        <v>78</v>
      </c>
      <c r="C44" s="12">
        <v>0.29987140216530239</v>
      </c>
    </row>
    <row r="45" spans="2:3">
      <c r="B45" s="18" t="s">
        <v>40</v>
      </c>
      <c r="C45" s="18">
        <v>10.06</v>
      </c>
    </row>
    <row r="46" spans="2:3">
      <c r="B46" s="23" t="s">
        <v>41</v>
      </c>
      <c r="C46" s="18">
        <v>3.58</v>
      </c>
    </row>
  </sheetData>
  <mergeCells count="5">
    <mergeCell ref="B3:D3"/>
    <mergeCell ref="B4:D4"/>
    <mergeCell ref="B5:D5"/>
    <mergeCell ref="B8:C8"/>
    <mergeCell ref="B18:C1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Вариант 36-1,36-6</vt:lpstr>
      <vt:lpstr>Вариант 36-2-5</vt:lpstr>
      <vt:lpstr>Высота </vt:lpstr>
      <vt:lpstr>Зеон</vt:lpstr>
      <vt:lpstr>Лазурный</vt:lpstr>
      <vt:lpstr>Лазурный 7,8,9</vt:lpstr>
      <vt:lpstr>Удачный</vt:lpstr>
      <vt:lpstr>Удачный 216а-5</vt:lpstr>
      <vt:lpstr>Заречный</vt:lpstr>
      <vt:lpstr>Чайка</vt:lpstr>
      <vt:lpstr>Луговое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2012-09-27T05:50:49Z</dcterms:modified>
</cp:coreProperties>
</file>