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5" yWindow="495" windowWidth="19320" windowHeight="9600" firstSheet="1" activeTab="1"/>
  </bookViews>
  <sheets>
    <sheet name="Информация для расчета РС М (3)" sheetId="8" r:id="rId1"/>
    <sheet name="ДОм Сервис" sheetId="7" r:id="rId2"/>
  </sheets>
  <calcPr calcId="125725" refMode="R1C1"/>
</workbook>
</file>

<file path=xl/calcChain.xml><?xml version="1.0" encoding="utf-8"?>
<calcChain xmlns="http://schemas.openxmlformats.org/spreadsheetml/2006/main">
  <c r="N80" i="7"/>
  <c r="N79"/>
  <c r="N78"/>
  <c r="N77"/>
  <c r="J76"/>
  <c r="J75"/>
  <c r="J74"/>
  <c r="J73"/>
  <c r="J72"/>
  <c r="J71"/>
  <c r="N70"/>
  <c r="N69"/>
  <c r="N68"/>
  <c r="N67"/>
  <c r="N66"/>
  <c r="N65"/>
  <c r="N64"/>
  <c r="N63"/>
  <c r="N62"/>
  <c r="N61"/>
  <c r="N60"/>
  <c r="N59"/>
  <c r="N58"/>
  <c r="N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L75" i="8" l="1"/>
  <c r="L74"/>
  <c r="L73"/>
  <c r="L72"/>
  <c r="L71"/>
  <c r="L70"/>
  <c r="L69"/>
  <c r="L68"/>
  <c r="L67"/>
  <c r="L66"/>
  <c r="L65"/>
  <c r="L64"/>
  <c r="L63"/>
  <c r="L62"/>
  <c r="L61"/>
  <c r="L60"/>
  <c r="L5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10"/>
</calcChain>
</file>

<file path=xl/sharedStrings.xml><?xml version="1.0" encoding="utf-8"?>
<sst xmlns="http://schemas.openxmlformats.org/spreadsheetml/2006/main" count="3149" uniqueCount="163">
  <si>
    <t>№ п/п</t>
  </si>
  <si>
    <t>5</t>
  </si>
  <si>
    <t>4</t>
  </si>
  <si>
    <t>1</t>
  </si>
  <si>
    <t>2</t>
  </si>
  <si>
    <t>3</t>
  </si>
  <si>
    <t>ООО "УК "Дом Сервис"</t>
  </si>
  <si>
    <t>Улица (проспект, переулок проезд)</t>
  </si>
  <si>
    <t>Номер дома</t>
  </si>
  <si>
    <t>Еловая</t>
  </si>
  <si>
    <t>Пихтовая</t>
  </si>
  <si>
    <t>Ромашковая</t>
  </si>
  <si>
    <t>Изумрудная</t>
  </si>
  <si>
    <t>Медовая</t>
  </si>
  <si>
    <t>2/1</t>
  </si>
  <si>
    <t>2/2</t>
  </si>
  <si>
    <t>3/1</t>
  </si>
  <si>
    <t>1/1</t>
  </si>
  <si>
    <t>6/1</t>
  </si>
  <si>
    <t>6/3</t>
  </si>
  <si>
    <t>8</t>
  </si>
  <si>
    <t>3/2</t>
  </si>
  <si>
    <t>Год ввода МКД в эксплуатацию</t>
  </si>
  <si>
    <t>Год проведения последнего комплексного капитального ремонта МКД</t>
  </si>
  <si>
    <t>-</t>
  </si>
  <si>
    <t>Физический износ объектов общего имущества МКД, %</t>
  </si>
  <si>
    <t>Количество этажей в МКД, а если МКД разноэтажный, -максиматьное количество этажей, шт</t>
  </si>
  <si>
    <t>Количество подъездов,шт</t>
  </si>
  <si>
    <t>Количество жилых помещений (квартир)</t>
  </si>
  <si>
    <t>Площадь МКД, кв. м</t>
  </si>
  <si>
    <t>нет</t>
  </si>
  <si>
    <t>Общая площадь МКД</t>
  </si>
  <si>
    <t>Площадь жилых помещений находящихся в государственной или муниципальной собственности</t>
  </si>
  <si>
    <t>Площадь жилых помещений находящихся в частной собственности</t>
  </si>
  <si>
    <t>Площадь нежилых помещений</t>
  </si>
  <si>
    <t>в том числе</t>
  </si>
  <si>
    <t>Площадь, составляющая общее имущество собственников данного МКД</t>
  </si>
  <si>
    <t>Материал стен многоквартирного дома</t>
  </si>
  <si>
    <t>деревянный</t>
  </si>
  <si>
    <t>блочный</t>
  </si>
  <si>
    <t>смешанный</t>
  </si>
  <si>
    <t>панельный</t>
  </si>
  <si>
    <t>каменный/карпичный</t>
  </si>
  <si>
    <t>+</t>
  </si>
  <si>
    <t>Крыша МКД</t>
  </si>
  <si>
    <t>Совмещенная</t>
  </si>
  <si>
    <t>Чердачная</t>
  </si>
  <si>
    <t>Количество лифтов (При наличии), шт</t>
  </si>
  <si>
    <t>Количество мусоропроводов (При наличии), шт</t>
  </si>
  <si>
    <t>Внутридомовые инженерные системы</t>
  </si>
  <si>
    <t>ТС</t>
  </si>
  <si>
    <t>ХВС</t>
  </si>
  <si>
    <t>ГВС</t>
  </si>
  <si>
    <t>ВО</t>
  </si>
  <si>
    <t>ЭС</t>
  </si>
  <si>
    <t>ГС</t>
  </si>
  <si>
    <t>Вид фундамента</t>
  </si>
  <si>
    <t>столбчатый</t>
  </si>
  <si>
    <t>монолитный</t>
  </si>
  <si>
    <t>сборный</t>
  </si>
  <si>
    <t>плитный</t>
  </si>
  <si>
    <t>свайный</t>
  </si>
  <si>
    <t>ленточный</t>
  </si>
  <si>
    <t>Наличие избранного общим собранием собственников помещений в МКД совета многоквартирного дома, да/нет</t>
  </si>
  <si>
    <t>Реестр МКД, введенных в эксплуатацию</t>
  </si>
  <si>
    <t>Муницыпальный район</t>
  </si>
  <si>
    <t>Иркутский</t>
  </si>
  <si>
    <t>Муницыпальное образование</t>
  </si>
  <si>
    <t>Марковское</t>
  </si>
  <si>
    <t>Тип населенного пункта</t>
  </si>
  <si>
    <t>рп</t>
  </si>
  <si>
    <t>Населенный пункт</t>
  </si>
  <si>
    <t>Маркова</t>
  </si>
  <si>
    <t xml:space="preserve">Тип улицы </t>
  </si>
  <si>
    <t>ул.</t>
  </si>
  <si>
    <t>Наименование улицы</t>
  </si>
  <si>
    <t>1/2</t>
  </si>
  <si>
    <t>4/1</t>
  </si>
  <si>
    <t>4/2</t>
  </si>
  <si>
    <t>6/2</t>
  </si>
  <si>
    <t>6</t>
  </si>
  <si>
    <t>5/1</t>
  </si>
  <si>
    <t>А Рыбака</t>
  </si>
  <si>
    <t>Видная</t>
  </si>
  <si>
    <t>Рассветная</t>
  </si>
  <si>
    <t>Наличае совета дома</t>
  </si>
  <si>
    <t>Год постройки</t>
  </si>
  <si>
    <t>Год ввода в эксплуатацию</t>
  </si>
  <si>
    <t>2013</t>
  </si>
  <si>
    <t>2014</t>
  </si>
  <si>
    <t>2011</t>
  </si>
  <si>
    <t>Общая площадь дома, м2</t>
  </si>
  <si>
    <t>Площадь нежилых помещений, м2</t>
  </si>
  <si>
    <t>Площадь жилых помещений, находящихся в государственной или муниципальной собственности, м2</t>
  </si>
  <si>
    <t>Площадь жилых помещений, находящихся в частной собственности, м2</t>
  </si>
  <si>
    <t>Площадь, составляющая общее имущество собственников данного МКД, м2</t>
  </si>
  <si>
    <t>Количество этажей, наибольшее</t>
  </si>
  <si>
    <t>Количество подъездов</t>
  </si>
  <si>
    <t>Количество помещений</t>
  </si>
  <si>
    <t>Вид отопления (см. справочник)</t>
  </si>
  <si>
    <t>Вид горячего водоснабжения (см. справочник)</t>
  </si>
  <si>
    <t>Вид холодного водоснабжения (см. справочник)</t>
  </si>
  <si>
    <t>Вмд водоотведения (см. справочник)</t>
  </si>
  <si>
    <t>Вид газоснабжения (см. справочник)</t>
  </si>
  <si>
    <t>Материал стен (см. справочник)</t>
  </si>
  <si>
    <t>Конструкция крыши (см. справочник)</t>
  </si>
  <si>
    <t>Тип фундамента (см. справочник)</t>
  </si>
  <si>
    <t>Количество лифтов</t>
  </si>
  <si>
    <t>Количество мусоропроводов</t>
  </si>
  <si>
    <t>Общий физический износ дома, %</t>
  </si>
  <si>
    <t>Центральное</t>
  </si>
  <si>
    <t>Отсутствует</t>
  </si>
  <si>
    <t>Скатная</t>
  </si>
  <si>
    <t>Свайный</t>
  </si>
  <si>
    <t>Ленточный монолитный</t>
  </si>
  <si>
    <t>ООО "Дом-Сервис"</t>
  </si>
  <si>
    <t>5/2</t>
  </si>
  <si>
    <t xml:space="preserve">А.Рыбака </t>
  </si>
  <si>
    <t xml:space="preserve">Видная </t>
  </si>
  <si>
    <t>Луговая</t>
  </si>
  <si>
    <t xml:space="preserve">Медовая </t>
  </si>
  <si>
    <t>2195,0</t>
  </si>
  <si>
    <t>349,8</t>
  </si>
  <si>
    <t>Площадь придомовой территории, м2</t>
  </si>
  <si>
    <t>ул. Видная, д. 1/1</t>
  </si>
  <si>
    <t>ул. Видная, д. 1/2</t>
  </si>
  <si>
    <t>ул. Видная, д. 3/1</t>
  </si>
  <si>
    <t>ул. Видная, д. 3/2</t>
  </si>
  <si>
    <t>ул. Видная, д. 5/1</t>
  </si>
  <si>
    <t>ул. Видная, д. 5/2</t>
  </si>
  <si>
    <t>ул. Луговая, д. 2/1</t>
  </si>
  <si>
    <t>ул. Луговая, д. 2/2</t>
  </si>
  <si>
    <t>ул. Луговая, д. 4</t>
  </si>
  <si>
    <t>ул. Медовая, д. 6</t>
  </si>
  <si>
    <t>ул. Рассветная, д. 5/2</t>
  </si>
  <si>
    <t>Площадь, м2</t>
  </si>
  <si>
    <t>Адрес</t>
  </si>
  <si>
    <t>№</t>
  </si>
  <si>
    <t>ул.А.Рыбака, д. 117</t>
  </si>
  <si>
    <t>ул.А.Рыбака, д. 118</t>
  </si>
  <si>
    <t>ул.А.Рыбака, д. 119</t>
  </si>
  <si>
    <t>ул.А.Рыбака, д. 120</t>
  </si>
  <si>
    <t>площаль детской площадке относить к 117,118,119,120,129-133</t>
  </si>
  <si>
    <t>Стал. Оц. Проф.лист</t>
  </si>
  <si>
    <t>Материал</t>
  </si>
  <si>
    <t xml:space="preserve"> </t>
  </si>
  <si>
    <t>рулонная</t>
  </si>
  <si>
    <t xml:space="preserve">                                                                      </t>
  </si>
  <si>
    <t>Общая информация по МКД, находящимся на обслуживании ООО "УК "Дом Сервис", с указанием конструктивных особенностей, степени физического износа и технического состояния общего имущества МКД</t>
  </si>
  <si>
    <t>Атласова</t>
  </si>
  <si>
    <t>Рябикова</t>
  </si>
  <si>
    <t>Джамбула</t>
  </si>
  <si>
    <t>Гоголя</t>
  </si>
  <si>
    <t>11</t>
  </si>
  <si>
    <t>13</t>
  </si>
  <si>
    <t>15</t>
  </si>
  <si>
    <t>17</t>
  </si>
  <si>
    <t>Румянцева</t>
  </si>
  <si>
    <t>22</t>
  </si>
  <si>
    <t>24</t>
  </si>
  <si>
    <t>Терешковой</t>
  </si>
  <si>
    <t>19</t>
  </si>
  <si>
    <t>21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</si>
</sst>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109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/>
    <xf numFmtId="0" fontId="3" fillId="0" borderId="0" xfId="0" applyFont="1" applyFill="1" applyAlignment="1">
      <alignment horizontal="center"/>
    </xf>
    <xf numFmtId="2" fontId="5" fillId="0" borderId="1" xfId="0" applyNumberFormat="1" applyFont="1" applyFill="1" applyBorder="1" applyAlignment="1">
      <alignment textRotation="90"/>
    </xf>
    <xf numFmtId="0" fontId="9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/>
    <xf numFmtId="0" fontId="5" fillId="2" borderId="1" xfId="0" applyFont="1" applyFill="1" applyBorder="1" applyAlignment="1">
      <alignment horizontal="left" vertical="top" wrapText="1"/>
    </xf>
    <xf numFmtId="49" fontId="5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49" fontId="5" fillId="0" borderId="1" xfId="0" applyNumberFormat="1" applyFont="1" applyBorder="1"/>
    <xf numFmtId="49" fontId="5" fillId="2" borderId="1" xfId="0" applyNumberFormat="1" applyFont="1" applyFill="1" applyBorder="1" applyAlignment="1">
      <alignment horizontal="left" vertical="top" wrapText="1"/>
    </xf>
    <xf numFmtId="0" fontId="13" fillId="0" borderId="1" xfId="1" applyFont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2" borderId="1" xfId="0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2" fontId="15" fillId="3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4" borderId="1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/>
    </xf>
    <xf numFmtId="0" fontId="5" fillId="0" borderId="2" xfId="0" applyFont="1" applyFill="1" applyBorder="1"/>
    <xf numFmtId="0" fontId="11" fillId="3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4" fontId="1" fillId="0" borderId="1" xfId="1" applyNumberFormat="1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textRotation="90" wrapText="1"/>
    </xf>
    <xf numFmtId="2" fontId="3" fillId="0" borderId="2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textRotation="90" wrapText="1"/>
    </xf>
    <xf numFmtId="0" fontId="5" fillId="0" borderId="2" xfId="0" applyFont="1" applyFill="1" applyBorder="1" applyAlignment="1">
      <alignment horizontal="center" textRotation="90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Справочники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97"/>
  <sheetViews>
    <sheetView zoomScale="85" zoomScaleNormal="85" workbookViewId="0">
      <pane xSplit="16" topLeftCell="Q1" activePane="topRight" state="frozen"/>
      <selection pane="topRight" activeCell="I17" sqref="I17"/>
    </sheetView>
  </sheetViews>
  <sheetFormatPr defaultRowHeight="15"/>
  <cols>
    <col min="1" max="1" width="9.140625" style="3"/>
    <col min="2" max="2" width="20.5703125" style="3" customWidth="1"/>
    <col min="3" max="3" width="13.42578125" style="3" customWidth="1"/>
    <col min="4" max="4" width="6.5703125" style="3" customWidth="1"/>
    <col min="5" max="5" width="10.42578125" style="3" customWidth="1"/>
    <col min="6" max="6" width="6.140625" style="3" customWidth="1"/>
    <col min="7" max="7" width="14.5703125" style="3" customWidth="1"/>
    <col min="8" max="8" width="7" style="21" customWidth="1"/>
    <col min="9" max="10" width="8.28515625" style="21" customWidth="1"/>
    <col min="11" max="11" width="6.85546875" style="21" customWidth="1"/>
    <col min="12" max="12" width="8.85546875" style="21" customWidth="1"/>
    <col min="13" max="16" width="9.28515625" style="21" customWidth="1"/>
    <col min="17" max="17" width="12.85546875" style="21" customWidth="1"/>
    <col min="18" max="16384" width="9.140625" style="3"/>
  </cols>
  <sheetData>
    <row r="2" spans="1:31" ht="36.75" customHeight="1">
      <c r="C2" s="71" t="s">
        <v>64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3"/>
    </row>
    <row r="5" spans="1:31" ht="32.25" customHeight="1">
      <c r="A5" s="76" t="s">
        <v>0</v>
      </c>
      <c r="B5" s="76" t="s">
        <v>65</v>
      </c>
      <c r="C5" s="76" t="s">
        <v>67</v>
      </c>
      <c r="D5" s="76" t="s">
        <v>69</v>
      </c>
      <c r="E5" s="76" t="s">
        <v>71</v>
      </c>
      <c r="F5" s="76" t="s">
        <v>73</v>
      </c>
      <c r="G5" s="76" t="s">
        <v>75</v>
      </c>
      <c r="H5" s="75" t="s">
        <v>8</v>
      </c>
      <c r="I5" s="75" t="s">
        <v>85</v>
      </c>
      <c r="J5" s="75" t="s">
        <v>86</v>
      </c>
      <c r="K5" s="75" t="s">
        <v>87</v>
      </c>
      <c r="L5" s="75" t="s">
        <v>91</v>
      </c>
      <c r="M5" s="75" t="s">
        <v>94</v>
      </c>
      <c r="N5" s="75" t="s">
        <v>93</v>
      </c>
      <c r="O5" s="75" t="s">
        <v>92</v>
      </c>
      <c r="P5" s="75" t="s">
        <v>95</v>
      </c>
      <c r="Q5" s="70" t="s">
        <v>96</v>
      </c>
      <c r="R5" s="70" t="s">
        <v>97</v>
      </c>
      <c r="S5" s="70" t="s">
        <v>98</v>
      </c>
      <c r="T5" s="70" t="s">
        <v>99</v>
      </c>
      <c r="U5" s="70" t="s">
        <v>100</v>
      </c>
      <c r="V5" s="70" t="s">
        <v>101</v>
      </c>
      <c r="W5" s="70" t="s">
        <v>102</v>
      </c>
      <c r="X5" s="70" t="s">
        <v>103</v>
      </c>
      <c r="Y5" s="70" t="s">
        <v>104</v>
      </c>
      <c r="Z5" s="70" t="s">
        <v>105</v>
      </c>
      <c r="AA5" s="70" t="s">
        <v>106</v>
      </c>
      <c r="AB5" s="70" t="s">
        <v>107</v>
      </c>
      <c r="AC5" s="70" t="s">
        <v>108</v>
      </c>
      <c r="AD5" s="78" t="s">
        <v>109</v>
      </c>
      <c r="AE5" s="77"/>
    </row>
    <row r="6" spans="1:31" ht="14.25" customHeight="1">
      <c r="A6" s="76"/>
      <c r="B6" s="76"/>
      <c r="C6" s="76"/>
      <c r="D6" s="76"/>
      <c r="E6" s="76"/>
      <c r="F6" s="76"/>
      <c r="G6" s="76"/>
      <c r="H6" s="75"/>
      <c r="I6" s="75"/>
      <c r="J6" s="75"/>
      <c r="K6" s="75"/>
      <c r="L6" s="75"/>
      <c r="M6" s="75"/>
      <c r="N6" s="75"/>
      <c r="O6" s="75"/>
      <c r="P6" s="75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9"/>
      <c r="AE6" s="77"/>
    </row>
    <row r="7" spans="1:31" ht="122.25" customHeight="1">
      <c r="A7" s="76"/>
      <c r="B7" s="76"/>
      <c r="C7" s="76"/>
      <c r="D7" s="76"/>
      <c r="E7" s="76"/>
      <c r="F7" s="76"/>
      <c r="G7" s="76"/>
      <c r="H7" s="75"/>
      <c r="I7" s="75"/>
      <c r="J7" s="75"/>
      <c r="K7" s="75"/>
      <c r="L7" s="75"/>
      <c r="M7" s="75"/>
      <c r="N7" s="75"/>
      <c r="O7" s="75"/>
      <c r="P7" s="75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80"/>
      <c r="AE7" s="77"/>
    </row>
    <row r="8" spans="1:31" ht="15" customHeight="1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  <c r="Z8" s="22">
        <v>26</v>
      </c>
      <c r="AA8" s="22">
        <v>27</v>
      </c>
      <c r="AB8" s="22">
        <v>28</v>
      </c>
      <c r="AC8" s="22">
        <v>29</v>
      </c>
      <c r="AD8" s="31">
        <v>30</v>
      </c>
    </row>
    <row r="9" spans="1:31" ht="15" customHeight="1">
      <c r="A9" s="72" t="s">
        <v>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4"/>
    </row>
    <row r="10" spans="1:31" ht="14.25" customHeight="1">
      <c r="A10" s="23">
        <v>1</v>
      </c>
      <c r="B10" s="23" t="s">
        <v>66</v>
      </c>
      <c r="C10" s="24" t="s">
        <v>68</v>
      </c>
      <c r="D10" s="24" t="s">
        <v>70</v>
      </c>
      <c r="E10" s="24" t="s">
        <v>72</v>
      </c>
      <c r="F10" s="24" t="s">
        <v>74</v>
      </c>
      <c r="G10" s="20" t="s">
        <v>82</v>
      </c>
      <c r="H10" s="26" t="s">
        <v>17</v>
      </c>
      <c r="I10" s="26" t="s">
        <v>30</v>
      </c>
      <c r="J10" s="26">
        <v>2012</v>
      </c>
      <c r="K10" s="26">
        <v>2013</v>
      </c>
      <c r="L10" s="47">
        <f>M10+O10+P10</f>
        <v>3704.8999999999996</v>
      </c>
      <c r="M10" s="26">
        <v>2785.7</v>
      </c>
      <c r="N10" s="26"/>
      <c r="O10" s="26"/>
      <c r="P10" s="27">
        <v>919.2</v>
      </c>
      <c r="Q10" s="28">
        <v>5</v>
      </c>
      <c r="R10" s="28">
        <v>2</v>
      </c>
      <c r="S10" s="28">
        <v>40</v>
      </c>
      <c r="T10" s="30" t="s">
        <v>110</v>
      </c>
      <c r="U10" s="30" t="s">
        <v>110</v>
      </c>
      <c r="V10" s="30" t="s">
        <v>110</v>
      </c>
      <c r="W10" s="30" t="s">
        <v>110</v>
      </c>
      <c r="X10" s="5" t="s">
        <v>111</v>
      </c>
      <c r="Y10" s="5" t="s">
        <v>40</v>
      </c>
      <c r="Z10" s="5" t="s">
        <v>112</v>
      </c>
      <c r="AA10" s="5" t="s">
        <v>114</v>
      </c>
      <c r="AB10" s="7" t="s">
        <v>24</v>
      </c>
      <c r="AC10" s="7" t="s">
        <v>24</v>
      </c>
      <c r="AD10" s="7">
        <v>0</v>
      </c>
    </row>
    <row r="11" spans="1:31" ht="14.25" customHeight="1">
      <c r="A11" s="23">
        <v>2</v>
      </c>
      <c r="B11" s="23" t="s">
        <v>66</v>
      </c>
      <c r="C11" s="24" t="s">
        <v>68</v>
      </c>
      <c r="D11" s="24" t="s">
        <v>70</v>
      </c>
      <c r="E11" s="24" t="s">
        <v>72</v>
      </c>
      <c r="F11" s="24" t="s">
        <v>74</v>
      </c>
      <c r="G11" s="20" t="s">
        <v>82</v>
      </c>
      <c r="H11" s="26" t="s">
        <v>76</v>
      </c>
      <c r="I11" s="26" t="s">
        <v>30</v>
      </c>
      <c r="J11" s="26">
        <v>2012</v>
      </c>
      <c r="K11" s="26">
        <v>2013</v>
      </c>
      <c r="L11" s="47">
        <f t="shared" ref="L11:L74" si="0">M11+O11+P11</f>
        <v>1985.9</v>
      </c>
      <c r="M11" s="26">
        <v>1508.9</v>
      </c>
      <c r="N11" s="26"/>
      <c r="O11" s="26"/>
      <c r="P11" s="27">
        <v>477</v>
      </c>
      <c r="Q11" s="28">
        <v>5</v>
      </c>
      <c r="R11" s="28">
        <v>1</v>
      </c>
      <c r="S11" s="28">
        <v>35</v>
      </c>
      <c r="T11" s="30" t="s">
        <v>110</v>
      </c>
      <c r="U11" s="30" t="s">
        <v>110</v>
      </c>
      <c r="V11" s="30" t="s">
        <v>110</v>
      </c>
      <c r="W11" s="30" t="s">
        <v>110</v>
      </c>
      <c r="X11" s="5" t="s">
        <v>111</v>
      </c>
      <c r="Y11" s="5" t="s">
        <v>40</v>
      </c>
      <c r="Z11" s="5" t="s">
        <v>112</v>
      </c>
      <c r="AA11" s="5" t="s">
        <v>114</v>
      </c>
      <c r="AB11" s="7" t="s">
        <v>24</v>
      </c>
      <c r="AC11" s="7" t="s">
        <v>24</v>
      </c>
      <c r="AD11" s="7">
        <v>0</v>
      </c>
    </row>
    <row r="12" spans="1:31" ht="14.25" customHeight="1">
      <c r="A12" s="23">
        <v>3</v>
      </c>
      <c r="B12" s="23" t="s">
        <v>66</v>
      </c>
      <c r="C12" s="24" t="s">
        <v>68</v>
      </c>
      <c r="D12" s="24" t="s">
        <v>70</v>
      </c>
      <c r="E12" s="24" t="s">
        <v>72</v>
      </c>
      <c r="F12" s="24" t="s">
        <v>74</v>
      </c>
      <c r="G12" s="20" t="s">
        <v>83</v>
      </c>
      <c r="H12" s="26" t="s">
        <v>14</v>
      </c>
      <c r="I12" s="26" t="s">
        <v>30</v>
      </c>
      <c r="J12" s="26">
        <v>2013</v>
      </c>
      <c r="K12" s="26">
        <v>2013</v>
      </c>
      <c r="L12" s="47">
        <f t="shared" si="0"/>
        <v>3731.1000000000004</v>
      </c>
      <c r="M12" s="26">
        <v>2799.4</v>
      </c>
      <c r="N12" s="26"/>
      <c r="O12" s="26"/>
      <c r="P12" s="27">
        <v>931.7</v>
      </c>
      <c r="Q12" s="28">
        <v>5</v>
      </c>
      <c r="R12" s="28">
        <v>2</v>
      </c>
      <c r="S12" s="28">
        <v>40</v>
      </c>
      <c r="T12" s="30" t="s">
        <v>110</v>
      </c>
      <c r="U12" s="30" t="s">
        <v>110</v>
      </c>
      <c r="V12" s="30" t="s">
        <v>110</v>
      </c>
      <c r="W12" s="30" t="s">
        <v>110</v>
      </c>
      <c r="X12" s="5" t="s">
        <v>111</v>
      </c>
      <c r="Y12" s="5" t="s">
        <v>40</v>
      </c>
      <c r="Z12" s="5" t="s">
        <v>112</v>
      </c>
      <c r="AA12" s="5" t="s">
        <v>114</v>
      </c>
      <c r="AB12" s="7" t="s">
        <v>24</v>
      </c>
      <c r="AC12" s="7" t="s">
        <v>24</v>
      </c>
      <c r="AD12" s="7">
        <v>0</v>
      </c>
    </row>
    <row r="13" spans="1:31" ht="14.25" customHeight="1">
      <c r="A13" s="23">
        <v>4</v>
      </c>
      <c r="B13" s="23" t="s">
        <v>66</v>
      </c>
      <c r="C13" s="24" t="s">
        <v>68</v>
      </c>
      <c r="D13" s="24" t="s">
        <v>70</v>
      </c>
      <c r="E13" s="24" t="s">
        <v>72</v>
      </c>
      <c r="F13" s="24" t="s">
        <v>74</v>
      </c>
      <c r="G13" s="20" t="s">
        <v>83</v>
      </c>
      <c r="H13" s="26" t="s">
        <v>15</v>
      </c>
      <c r="I13" s="26" t="s">
        <v>30</v>
      </c>
      <c r="J13" s="26">
        <v>2013</v>
      </c>
      <c r="K13" s="26">
        <v>2013</v>
      </c>
      <c r="L13" s="47">
        <f t="shared" si="0"/>
        <v>1897.1</v>
      </c>
      <c r="M13" s="26">
        <v>1427.2</v>
      </c>
      <c r="N13" s="26"/>
      <c r="O13" s="26"/>
      <c r="P13" s="27">
        <v>469.9</v>
      </c>
      <c r="Q13" s="28">
        <v>5</v>
      </c>
      <c r="R13" s="28">
        <v>1</v>
      </c>
      <c r="S13" s="28">
        <v>35</v>
      </c>
      <c r="T13" s="30" t="s">
        <v>110</v>
      </c>
      <c r="U13" s="30" t="s">
        <v>110</v>
      </c>
      <c r="V13" s="30" t="s">
        <v>110</v>
      </c>
      <c r="W13" s="30" t="s">
        <v>110</v>
      </c>
      <c r="X13" s="5" t="s">
        <v>111</v>
      </c>
      <c r="Y13" s="5" t="s">
        <v>40</v>
      </c>
      <c r="Z13" s="5" t="s">
        <v>112</v>
      </c>
      <c r="AA13" s="5" t="s">
        <v>114</v>
      </c>
      <c r="AB13" s="7" t="s">
        <v>24</v>
      </c>
      <c r="AC13" s="7" t="s">
        <v>24</v>
      </c>
      <c r="AD13" s="7">
        <v>0</v>
      </c>
    </row>
    <row r="14" spans="1:31" ht="14.25" customHeight="1">
      <c r="A14" s="23">
        <v>5</v>
      </c>
      <c r="B14" s="23" t="s">
        <v>66</v>
      </c>
      <c r="C14" s="24" t="s">
        <v>68</v>
      </c>
      <c r="D14" s="24" t="s">
        <v>70</v>
      </c>
      <c r="E14" s="24" t="s">
        <v>72</v>
      </c>
      <c r="F14" s="24" t="s">
        <v>74</v>
      </c>
      <c r="G14" s="20" t="s">
        <v>83</v>
      </c>
      <c r="H14" s="26" t="s">
        <v>77</v>
      </c>
      <c r="I14" s="26" t="s">
        <v>30</v>
      </c>
      <c r="J14" s="26">
        <v>2013</v>
      </c>
      <c r="K14" s="26">
        <v>2013</v>
      </c>
      <c r="L14" s="47">
        <f t="shared" si="0"/>
        <v>3719.3</v>
      </c>
      <c r="M14" s="26">
        <v>2788.4</v>
      </c>
      <c r="N14" s="26"/>
      <c r="O14" s="26"/>
      <c r="P14" s="27">
        <v>930.9</v>
      </c>
      <c r="Q14" s="28">
        <v>5</v>
      </c>
      <c r="R14" s="28">
        <v>2</v>
      </c>
      <c r="S14" s="28">
        <v>40</v>
      </c>
      <c r="T14" s="30" t="s">
        <v>110</v>
      </c>
      <c r="U14" s="30" t="s">
        <v>110</v>
      </c>
      <c r="V14" s="30" t="s">
        <v>110</v>
      </c>
      <c r="W14" s="30" t="s">
        <v>110</v>
      </c>
      <c r="X14" s="5" t="s">
        <v>111</v>
      </c>
      <c r="Y14" s="5" t="s">
        <v>40</v>
      </c>
      <c r="Z14" s="5" t="s">
        <v>112</v>
      </c>
      <c r="AA14" s="5" t="s">
        <v>114</v>
      </c>
      <c r="AB14" s="7" t="s">
        <v>24</v>
      </c>
      <c r="AC14" s="7" t="s">
        <v>24</v>
      </c>
      <c r="AD14" s="7">
        <v>0</v>
      </c>
    </row>
    <row r="15" spans="1:31" ht="14.25" customHeight="1">
      <c r="A15" s="23">
        <v>6</v>
      </c>
      <c r="B15" s="23" t="s">
        <v>66</v>
      </c>
      <c r="C15" s="24" t="s">
        <v>68</v>
      </c>
      <c r="D15" s="24" t="s">
        <v>70</v>
      </c>
      <c r="E15" s="24" t="s">
        <v>72</v>
      </c>
      <c r="F15" s="24" t="s">
        <v>74</v>
      </c>
      <c r="G15" s="20" t="s">
        <v>83</v>
      </c>
      <c r="H15" s="26" t="s">
        <v>78</v>
      </c>
      <c r="I15" s="26" t="s">
        <v>30</v>
      </c>
      <c r="J15" s="26">
        <v>2013</v>
      </c>
      <c r="K15" s="26">
        <v>2013</v>
      </c>
      <c r="L15" s="47">
        <f t="shared" si="0"/>
        <v>3767.6</v>
      </c>
      <c r="M15" s="26">
        <v>2833.2</v>
      </c>
      <c r="N15" s="26"/>
      <c r="O15" s="26"/>
      <c r="P15" s="27">
        <v>934.4</v>
      </c>
      <c r="Q15" s="28">
        <v>5</v>
      </c>
      <c r="R15" s="28">
        <v>2</v>
      </c>
      <c r="S15" s="28">
        <v>50</v>
      </c>
      <c r="T15" s="30" t="s">
        <v>110</v>
      </c>
      <c r="U15" s="30" t="s">
        <v>110</v>
      </c>
      <c r="V15" s="30" t="s">
        <v>110</v>
      </c>
      <c r="W15" s="30" t="s">
        <v>110</v>
      </c>
      <c r="X15" s="5" t="s">
        <v>111</v>
      </c>
      <c r="Y15" s="5" t="s">
        <v>40</v>
      </c>
      <c r="Z15" s="5" t="s">
        <v>112</v>
      </c>
      <c r="AA15" s="5" t="s">
        <v>114</v>
      </c>
      <c r="AB15" s="7" t="s">
        <v>24</v>
      </c>
      <c r="AC15" s="7" t="s">
        <v>24</v>
      </c>
      <c r="AD15" s="7">
        <v>0</v>
      </c>
    </row>
    <row r="16" spans="1:31" ht="14.25" customHeight="1">
      <c r="A16" s="23">
        <v>7</v>
      </c>
      <c r="B16" s="23" t="s">
        <v>66</v>
      </c>
      <c r="C16" s="24" t="s">
        <v>68</v>
      </c>
      <c r="D16" s="24" t="s">
        <v>70</v>
      </c>
      <c r="E16" s="24" t="s">
        <v>72</v>
      </c>
      <c r="F16" s="24" t="s">
        <v>74</v>
      </c>
      <c r="G16" s="20" t="s">
        <v>83</v>
      </c>
      <c r="H16" s="26" t="s">
        <v>18</v>
      </c>
      <c r="I16" s="26" t="s">
        <v>30</v>
      </c>
      <c r="J16" s="26">
        <v>2013</v>
      </c>
      <c r="K16" s="26">
        <v>2013</v>
      </c>
      <c r="L16" s="47">
        <f t="shared" si="0"/>
        <v>3749.5</v>
      </c>
      <c r="M16" s="26">
        <v>2821</v>
      </c>
      <c r="N16" s="26"/>
      <c r="O16" s="26"/>
      <c r="P16" s="27">
        <v>928.5</v>
      </c>
      <c r="Q16" s="28">
        <v>5</v>
      </c>
      <c r="R16" s="28">
        <v>2</v>
      </c>
      <c r="S16" s="28">
        <v>50</v>
      </c>
      <c r="T16" s="30" t="s">
        <v>110</v>
      </c>
      <c r="U16" s="30" t="s">
        <v>110</v>
      </c>
      <c r="V16" s="30" t="s">
        <v>110</v>
      </c>
      <c r="W16" s="30" t="s">
        <v>110</v>
      </c>
      <c r="X16" s="5" t="s">
        <v>111</v>
      </c>
      <c r="Y16" s="5" t="s">
        <v>40</v>
      </c>
      <c r="Z16" s="5" t="s">
        <v>112</v>
      </c>
      <c r="AA16" s="5" t="s">
        <v>114</v>
      </c>
      <c r="AB16" s="7" t="s">
        <v>24</v>
      </c>
      <c r="AC16" s="7" t="s">
        <v>24</v>
      </c>
      <c r="AD16" s="7">
        <v>0</v>
      </c>
    </row>
    <row r="17" spans="1:30" ht="14.25" customHeight="1">
      <c r="A17" s="23">
        <v>8</v>
      </c>
      <c r="B17" s="23" t="s">
        <v>66</v>
      </c>
      <c r="C17" s="24" t="s">
        <v>68</v>
      </c>
      <c r="D17" s="24" t="s">
        <v>70</v>
      </c>
      <c r="E17" s="24" t="s">
        <v>72</v>
      </c>
      <c r="F17" s="24" t="s">
        <v>74</v>
      </c>
      <c r="G17" s="20" t="s">
        <v>83</v>
      </c>
      <c r="H17" s="26" t="s">
        <v>79</v>
      </c>
      <c r="I17" s="26" t="s">
        <v>30</v>
      </c>
      <c r="J17" s="26">
        <v>2013</v>
      </c>
      <c r="K17" s="26">
        <v>2013</v>
      </c>
      <c r="L17" s="47">
        <f t="shared" si="0"/>
        <v>1906</v>
      </c>
      <c r="M17" s="26">
        <v>1445.7</v>
      </c>
      <c r="N17" s="26"/>
      <c r="O17" s="26"/>
      <c r="P17" s="27">
        <v>460.3</v>
      </c>
      <c r="Q17" s="28">
        <v>5</v>
      </c>
      <c r="R17" s="28">
        <v>1</v>
      </c>
      <c r="S17" s="28">
        <v>35</v>
      </c>
      <c r="T17" s="30" t="s">
        <v>110</v>
      </c>
      <c r="U17" s="30" t="s">
        <v>110</v>
      </c>
      <c r="V17" s="30" t="s">
        <v>110</v>
      </c>
      <c r="W17" s="30" t="s">
        <v>110</v>
      </c>
      <c r="X17" s="5" t="s">
        <v>111</v>
      </c>
      <c r="Y17" s="5" t="s">
        <v>40</v>
      </c>
      <c r="Z17" s="5" t="s">
        <v>112</v>
      </c>
      <c r="AA17" s="5" t="s">
        <v>114</v>
      </c>
      <c r="AB17" s="7" t="s">
        <v>24</v>
      </c>
      <c r="AC17" s="7" t="s">
        <v>24</v>
      </c>
      <c r="AD17" s="7">
        <v>0</v>
      </c>
    </row>
    <row r="18" spans="1:30" ht="14.25" customHeight="1">
      <c r="A18" s="23">
        <v>9</v>
      </c>
      <c r="B18" s="23" t="s">
        <v>66</v>
      </c>
      <c r="C18" s="24" t="s">
        <v>68</v>
      </c>
      <c r="D18" s="24" t="s">
        <v>70</v>
      </c>
      <c r="E18" s="24" t="s">
        <v>72</v>
      </c>
      <c r="F18" s="24" t="s">
        <v>74</v>
      </c>
      <c r="G18" s="20" t="s">
        <v>9</v>
      </c>
      <c r="H18" s="26" t="s">
        <v>3</v>
      </c>
      <c r="I18" s="26" t="s">
        <v>30</v>
      </c>
      <c r="J18" s="26">
        <v>2010</v>
      </c>
      <c r="K18" s="25">
        <v>2011</v>
      </c>
      <c r="L18" s="47">
        <f t="shared" si="0"/>
        <v>2400.6000000000004</v>
      </c>
      <c r="M18" s="25">
        <v>1560.9</v>
      </c>
      <c r="N18" s="25"/>
      <c r="O18" s="25"/>
      <c r="P18" s="27">
        <v>839.7</v>
      </c>
      <c r="Q18" s="28">
        <v>3</v>
      </c>
      <c r="R18" s="28">
        <v>2</v>
      </c>
      <c r="S18" s="28">
        <v>42</v>
      </c>
      <c r="T18" s="30" t="s">
        <v>110</v>
      </c>
      <c r="U18" s="30" t="s">
        <v>110</v>
      </c>
      <c r="V18" s="30" t="s">
        <v>110</v>
      </c>
      <c r="W18" s="30" t="s">
        <v>110</v>
      </c>
      <c r="X18" s="5" t="s">
        <v>111</v>
      </c>
      <c r="Y18" s="5" t="s">
        <v>40</v>
      </c>
      <c r="Z18" s="5" t="s">
        <v>112</v>
      </c>
      <c r="AA18" s="5" t="s">
        <v>113</v>
      </c>
      <c r="AB18" s="7" t="s">
        <v>24</v>
      </c>
      <c r="AC18" s="7" t="s">
        <v>24</v>
      </c>
      <c r="AD18" s="7">
        <v>0</v>
      </c>
    </row>
    <row r="19" spans="1:30" ht="14.25" customHeight="1">
      <c r="A19" s="23">
        <v>10</v>
      </c>
      <c r="B19" s="23" t="s">
        <v>66</v>
      </c>
      <c r="C19" s="24" t="s">
        <v>68</v>
      </c>
      <c r="D19" s="24" t="s">
        <v>70</v>
      </c>
      <c r="E19" s="24" t="s">
        <v>72</v>
      </c>
      <c r="F19" s="24" t="s">
        <v>74</v>
      </c>
      <c r="G19" s="20" t="s">
        <v>9</v>
      </c>
      <c r="H19" s="26" t="s">
        <v>4</v>
      </c>
      <c r="I19" s="26" t="s">
        <v>30</v>
      </c>
      <c r="J19" s="26">
        <v>2010</v>
      </c>
      <c r="K19" s="25">
        <v>2011</v>
      </c>
      <c r="L19" s="47">
        <f t="shared" si="0"/>
        <v>2387.8000000000002</v>
      </c>
      <c r="M19" s="25">
        <v>1565.5</v>
      </c>
      <c r="N19" s="25"/>
      <c r="O19" s="25"/>
      <c r="P19" s="27">
        <v>822.3</v>
      </c>
      <c r="Q19" s="28">
        <v>3</v>
      </c>
      <c r="R19" s="28">
        <v>2</v>
      </c>
      <c r="S19" s="28">
        <v>42</v>
      </c>
      <c r="T19" s="30" t="s">
        <v>110</v>
      </c>
      <c r="U19" s="30" t="s">
        <v>110</v>
      </c>
      <c r="V19" s="30" t="s">
        <v>110</v>
      </c>
      <c r="W19" s="30" t="s">
        <v>110</v>
      </c>
      <c r="X19" s="5" t="s">
        <v>111</v>
      </c>
      <c r="Y19" s="5" t="s">
        <v>40</v>
      </c>
      <c r="Z19" s="5" t="s">
        <v>112</v>
      </c>
      <c r="AA19" s="5" t="s">
        <v>113</v>
      </c>
      <c r="AB19" s="7" t="s">
        <v>24</v>
      </c>
      <c r="AC19" s="7" t="s">
        <v>24</v>
      </c>
      <c r="AD19" s="7">
        <v>0</v>
      </c>
    </row>
    <row r="20" spans="1:30" ht="14.25" customHeight="1">
      <c r="A20" s="23">
        <v>11</v>
      </c>
      <c r="B20" s="23" t="s">
        <v>66</v>
      </c>
      <c r="C20" s="24" t="s">
        <v>68</v>
      </c>
      <c r="D20" s="24" t="s">
        <v>70</v>
      </c>
      <c r="E20" s="24" t="s">
        <v>72</v>
      </c>
      <c r="F20" s="24" t="s">
        <v>74</v>
      </c>
      <c r="G20" s="20" t="s">
        <v>9</v>
      </c>
      <c r="H20" s="26" t="s">
        <v>5</v>
      </c>
      <c r="I20" s="26" t="s">
        <v>30</v>
      </c>
      <c r="J20" s="26">
        <v>2010</v>
      </c>
      <c r="K20" s="25">
        <v>2011</v>
      </c>
      <c r="L20" s="47">
        <f t="shared" si="0"/>
        <v>2420.1</v>
      </c>
      <c r="M20" s="25">
        <v>1569.7</v>
      </c>
      <c r="N20" s="25"/>
      <c r="O20" s="25"/>
      <c r="P20" s="27">
        <v>850.4</v>
      </c>
      <c r="Q20" s="28">
        <v>3</v>
      </c>
      <c r="R20" s="28">
        <v>2</v>
      </c>
      <c r="S20" s="28">
        <v>42</v>
      </c>
      <c r="T20" s="30" t="s">
        <v>110</v>
      </c>
      <c r="U20" s="30" t="s">
        <v>110</v>
      </c>
      <c r="V20" s="30" t="s">
        <v>110</v>
      </c>
      <c r="W20" s="30" t="s">
        <v>110</v>
      </c>
      <c r="X20" s="5" t="s">
        <v>111</v>
      </c>
      <c r="Y20" s="5" t="s">
        <v>40</v>
      </c>
      <c r="Z20" s="5" t="s">
        <v>112</v>
      </c>
      <c r="AA20" s="5" t="s">
        <v>113</v>
      </c>
      <c r="AB20" s="7" t="s">
        <v>24</v>
      </c>
      <c r="AC20" s="7" t="s">
        <v>24</v>
      </c>
      <c r="AD20" s="7">
        <v>0</v>
      </c>
    </row>
    <row r="21" spans="1:30" ht="14.25" customHeight="1">
      <c r="A21" s="23">
        <v>12</v>
      </c>
      <c r="B21" s="23" t="s">
        <v>66</v>
      </c>
      <c r="C21" s="24" t="s">
        <v>68</v>
      </c>
      <c r="D21" s="24" t="s">
        <v>70</v>
      </c>
      <c r="E21" s="24" t="s">
        <v>72</v>
      </c>
      <c r="F21" s="24" t="s">
        <v>74</v>
      </c>
      <c r="G21" s="20" t="s">
        <v>9</v>
      </c>
      <c r="H21" s="26" t="s">
        <v>2</v>
      </c>
      <c r="I21" s="26" t="s">
        <v>30</v>
      </c>
      <c r="J21" s="26">
        <v>2010</v>
      </c>
      <c r="K21" s="25">
        <v>2011</v>
      </c>
      <c r="L21" s="47">
        <f t="shared" si="0"/>
        <v>2414</v>
      </c>
      <c r="M21" s="25">
        <v>1563.6</v>
      </c>
      <c r="N21" s="25"/>
      <c r="O21" s="25"/>
      <c r="P21" s="27">
        <v>850.4</v>
      </c>
      <c r="Q21" s="28">
        <v>3</v>
      </c>
      <c r="R21" s="28">
        <v>2</v>
      </c>
      <c r="S21" s="28">
        <v>42</v>
      </c>
      <c r="T21" s="30" t="s">
        <v>110</v>
      </c>
      <c r="U21" s="30" t="s">
        <v>110</v>
      </c>
      <c r="V21" s="30" t="s">
        <v>110</v>
      </c>
      <c r="W21" s="30" t="s">
        <v>110</v>
      </c>
      <c r="X21" s="5" t="s">
        <v>111</v>
      </c>
      <c r="Y21" s="5" t="s">
        <v>40</v>
      </c>
      <c r="Z21" s="5" t="s">
        <v>112</v>
      </c>
      <c r="AA21" s="5" t="s">
        <v>113</v>
      </c>
      <c r="AB21" s="7" t="s">
        <v>24</v>
      </c>
      <c r="AC21" s="7" t="s">
        <v>24</v>
      </c>
      <c r="AD21" s="7">
        <v>0</v>
      </c>
    </row>
    <row r="22" spans="1:30" ht="14.25" customHeight="1">
      <c r="A22" s="23">
        <v>13</v>
      </c>
      <c r="B22" s="23" t="s">
        <v>66</v>
      </c>
      <c r="C22" s="24" t="s">
        <v>68</v>
      </c>
      <c r="D22" s="24" t="s">
        <v>70</v>
      </c>
      <c r="E22" s="24" t="s">
        <v>72</v>
      </c>
      <c r="F22" s="24" t="s">
        <v>74</v>
      </c>
      <c r="G22" s="20" t="s">
        <v>9</v>
      </c>
      <c r="H22" s="26" t="s">
        <v>1</v>
      </c>
      <c r="I22" s="26" t="s">
        <v>30</v>
      </c>
      <c r="J22" s="26">
        <v>2010</v>
      </c>
      <c r="K22" s="25">
        <v>2011</v>
      </c>
      <c r="L22" s="47">
        <f t="shared" si="0"/>
        <v>1205.8</v>
      </c>
      <c r="M22" s="25">
        <v>784.8</v>
      </c>
      <c r="N22" s="25"/>
      <c r="O22" s="25"/>
      <c r="P22" s="27">
        <v>421</v>
      </c>
      <c r="Q22" s="28">
        <v>3</v>
      </c>
      <c r="R22" s="28">
        <v>1</v>
      </c>
      <c r="S22" s="28">
        <v>21</v>
      </c>
      <c r="T22" s="30" t="s">
        <v>110</v>
      </c>
      <c r="U22" s="30" t="s">
        <v>110</v>
      </c>
      <c r="V22" s="30" t="s">
        <v>110</v>
      </c>
      <c r="W22" s="30" t="s">
        <v>110</v>
      </c>
      <c r="X22" s="5" t="s">
        <v>111</v>
      </c>
      <c r="Y22" s="5" t="s">
        <v>40</v>
      </c>
      <c r="Z22" s="5" t="s">
        <v>112</v>
      </c>
      <c r="AA22" s="5" t="s">
        <v>113</v>
      </c>
      <c r="AB22" s="7" t="s">
        <v>24</v>
      </c>
      <c r="AC22" s="7" t="s">
        <v>24</v>
      </c>
      <c r="AD22" s="7">
        <v>0</v>
      </c>
    </row>
    <row r="23" spans="1:30" ht="14.25" customHeight="1">
      <c r="A23" s="23">
        <v>14</v>
      </c>
      <c r="B23" s="23" t="s">
        <v>66</v>
      </c>
      <c r="C23" s="24" t="s">
        <v>68</v>
      </c>
      <c r="D23" s="24" t="s">
        <v>70</v>
      </c>
      <c r="E23" s="24" t="s">
        <v>72</v>
      </c>
      <c r="F23" s="24" t="s">
        <v>74</v>
      </c>
      <c r="G23" s="20" t="s">
        <v>9</v>
      </c>
      <c r="H23" s="26" t="s">
        <v>80</v>
      </c>
      <c r="I23" s="26" t="s">
        <v>30</v>
      </c>
      <c r="J23" s="26">
        <v>2010</v>
      </c>
      <c r="K23" s="25">
        <v>2011</v>
      </c>
      <c r="L23" s="47">
        <f t="shared" si="0"/>
        <v>1204.4000000000001</v>
      </c>
      <c r="M23" s="25">
        <v>783.4</v>
      </c>
      <c r="N23" s="25"/>
      <c r="O23" s="25"/>
      <c r="P23" s="27">
        <v>421</v>
      </c>
      <c r="Q23" s="28">
        <v>3</v>
      </c>
      <c r="R23" s="28">
        <v>1</v>
      </c>
      <c r="S23" s="28">
        <v>21</v>
      </c>
      <c r="T23" s="30" t="s">
        <v>110</v>
      </c>
      <c r="U23" s="30" t="s">
        <v>110</v>
      </c>
      <c r="V23" s="30" t="s">
        <v>110</v>
      </c>
      <c r="W23" s="30" t="s">
        <v>110</v>
      </c>
      <c r="X23" s="5" t="s">
        <v>111</v>
      </c>
      <c r="Y23" s="5" t="s">
        <v>40</v>
      </c>
      <c r="Z23" s="5" t="s">
        <v>112</v>
      </c>
      <c r="AA23" s="5" t="s">
        <v>113</v>
      </c>
      <c r="AB23" s="7" t="s">
        <v>24</v>
      </c>
      <c r="AC23" s="7" t="s">
        <v>24</v>
      </c>
      <c r="AD23" s="7">
        <v>0</v>
      </c>
    </row>
    <row r="24" spans="1:30" ht="14.25" customHeight="1">
      <c r="A24" s="23">
        <v>15</v>
      </c>
      <c r="B24" s="23" t="s">
        <v>66</v>
      </c>
      <c r="C24" s="24" t="s">
        <v>68</v>
      </c>
      <c r="D24" s="24" t="s">
        <v>70</v>
      </c>
      <c r="E24" s="24" t="s">
        <v>72</v>
      </c>
      <c r="F24" s="24" t="s">
        <v>74</v>
      </c>
      <c r="G24" s="20" t="s">
        <v>12</v>
      </c>
      <c r="H24" s="26" t="s">
        <v>3</v>
      </c>
      <c r="I24" s="26" t="s">
        <v>30</v>
      </c>
      <c r="J24" s="26">
        <v>2012</v>
      </c>
      <c r="K24" s="26">
        <v>2012</v>
      </c>
      <c r="L24" s="47">
        <f t="shared" si="0"/>
        <v>1792.6000000000001</v>
      </c>
      <c r="M24" s="26">
        <v>1587.7</v>
      </c>
      <c r="N24" s="26"/>
      <c r="O24" s="26"/>
      <c r="P24" s="27">
        <v>204.9</v>
      </c>
      <c r="Q24" s="28">
        <v>3</v>
      </c>
      <c r="R24" s="28">
        <v>2</v>
      </c>
      <c r="S24" s="28">
        <v>42</v>
      </c>
      <c r="T24" s="30" t="s">
        <v>110</v>
      </c>
      <c r="U24" s="30" t="s">
        <v>110</v>
      </c>
      <c r="V24" s="30" t="s">
        <v>110</v>
      </c>
      <c r="W24" s="30" t="s">
        <v>110</v>
      </c>
      <c r="X24" s="5" t="s">
        <v>111</v>
      </c>
      <c r="Y24" s="5" t="s">
        <v>40</v>
      </c>
      <c r="Z24" s="5" t="s">
        <v>112</v>
      </c>
      <c r="AA24" s="5" t="s">
        <v>114</v>
      </c>
      <c r="AB24" s="7" t="s">
        <v>24</v>
      </c>
      <c r="AC24" s="7" t="s">
        <v>24</v>
      </c>
      <c r="AD24" s="7">
        <v>0</v>
      </c>
    </row>
    <row r="25" spans="1:30" ht="14.25" customHeight="1">
      <c r="A25" s="23">
        <v>16</v>
      </c>
      <c r="B25" s="23" t="s">
        <v>66</v>
      </c>
      <c r="C25" s="24" t="s">
        <v>68</v>
      </c>
      <c r="D25" s="24" t="s">
        <v>70</v>
      </c>
      <c r="E25" s="24" t="s">
        <v>72</v>
      </c>
      <c r="F25" s="24" t="s">
        <v>74</v>
      </c>
      <c r="G25" s="20" t="s">
        <v>12</v>
      </c>
      <c r="H25" s="26" t="s">
        <v>17</v>
      </c>
      <c r="I25" s="26" t="s">
        <v>30</v>
      </c>
      <c r="J25" s="26">
        <v>2012</v>
      </c>
      <c r="K25" s="26">
        <v>2012</v>
      </c>
      <c r="L25" s="47">
        <f t="shared" si="0"/>
        <v>1799.8</v>
      </c>
      <c r="M25" s="26">
        <v>1596.3</v>
      </c>
      <c r="N25" s="26"/>
      <c r="O25" s="26"/>
      <c r="P25" s="27">
        <v>203.5</v>
      </c>
      <c r="Q25" s="28">
        <v>3</v>
      </c>
      <c r="R25" s="28">
        <v>2</v>
      </c>
      <c r="S25" s="28">
        <v>42</v>
      </c>
      <c r="T25" s="30" t="s">
        <v>110</v>
      </c>
      <c r="U25" s="30" t="s">
        <v>110</v>
      </c>
      <c r="V25" s="30" t="s">
        <v>110</v>
      </c>
      <c r="W25" s="30" t="s">
        <v>110</v>
      </c>
      <c r="X25" s="5" t="s">
        <v>111</v>
      </c>
      <c r="Y25" s="5" t="s">
        <v>40</v>
      </c>
      <c r="Z25" s="5" t="s">
        <v>112</v>
      </c>
      <c r="AA25" s="5" t="s">
        <v>114</v>
      </c>
      <c r="AB25" s="7" t="s">
        <v>24</v>
      </c>
      <c r="AC25" s="7" t="s">
        <v>24</v>
      </c>
      <c r="AD25" s="7">
        <v>0</v>
      </c>
    </row>
    <row r="26" spans="1:30" ht="14.25" customHeight="1">
      <c r="A26" s="23">
        <v>17</v>
      </c>
      <c r="B26" s="23" t="s">
        <v>66</v>
      </c>
      <c r="C26" s="24" t="s">
        <v>68</v>
      </c>
      <c r="D26" s="24" t="s">
        <v>70</v>
      </c>
      <c r="E26" s="24" t="s">
        <v>72</v>
      </c>
      <c r="F26" s="24" t="s">
        <v>74</v>
      </c>
      <c r="G26" s="20" t="s">
        <v>12</v>
      </c>
      <c r="H26" s="26" t="s">
        <v>4</v>
      </c>
      <c r="I26" s="26" t="s">
        <v>30</v>
      </c>
      <c r="J26" s="26">
        <v>2012</v>
      </c>
      <c r="K26" s="26">
        <v>2012</v>
      </c>
      <c r="L26" s="47">
        <f t="shared" si="0"/>
        <v>1770.9</v>
      </c>
      <c r="M26" s="26">
        <v>1588.5</v>
      </c>
      <c r="N26" s="26"/>
      <c r="O26" s="26"/>
      <c r="P26" s="27">
        <v>182.4</v>
      </c>
      <c r="Q26" s="28">
        <v>3</v>
      </c>
      <c r="R26" s="28">
        <v>2</v>
      </c>
      <c r="S26" s="28">
        <v>42</v>
      </c>
      <c r="T26" s="30" t="s">
        <v>110</v>
      </c>
      <c r="U26" s="30" t="s">
        <v>110</v>
      </c>
      <c r="V26" s="30" t="s">
        <v>110</v>
      </c>
      <c r="W26" s="30" t="s">
        <v>110</v>
      </c>
      <c r="X26" s="5" t="s">
        <v>111</v>
      </c>
      <c r="Y26" s="5" t="s">
        <v>40</v>
      </c>
      <c r="Z26" s="5" t="s">
        <v>112</v>
      </c>
      <c r="AA26" s="5" t="s">
        <v>114</v>
      </c>
      <c r="AB26" s="7" t="s">
        <v>24</v>
      </c>
      <c r="AC26" s="7" t="s">
        <v>24</v>
      </c>
      <c r="AD26" s="7">
        <v>0</v>
      </c>
    </row>
    <row r="27" spans="1:30" ht="14.25" customHeight="1">
      <c r="A27" s="23">
        <v>18</v>
      </c>
      <c r="B27" s="23" t="s">
        <v>66</v>
      </c>
      <c r="C27" s="24" t="s">
        <v>68</v>
      </c>
      <c r="D27" s="24" t="s">
        <v>70</v>
      </c>
      <c r="E27" s="24" t="s">
        <v>72</v>
      </c>
      <c r="F27" s="24" t="s">
        <v>74</v>
      </c>
      <c r="G27" s="20" t="s">
        <v>12</v>
      </c>
      <c r="H27" s="26" t="s">
        <v>14</v>
      </c>
      <c r="I27" s="26" t="s">
        <v>30</v>
      </c>
      <c r="J27" s="26">
        <v>2012</v>
      </c>
      <c r="K27" s="26">
        <v>2012</v>
      </c>
      <c r="L27" s="47">
        <f t="shared" si="0"/>
        <v>1759.6999999999998</v>
      </c>
      <c r="M27" s="26">
        <v>1552.1</v>
      </c>
      <c r="N27" s="26"/>
      <c r="O27" s="26"/>
      <c r="P27" s="27">
        <v>207.6</v>
      </c>
      <c r="Q27" s="28">
        <v>3</v>
      </c>
      <c r="R27" s="28">
        <v>2</v>
      </c>
      <c r="S27" s="28">
        <v>29</v>
      </c>
      <c r="T27" s="30" t="s">
        <v>110</v>
      </c>
      <c r="U27" s="30" t="s">
        <v>110</v>
      </c>
      <c r="V27" s="30" t="s">
        <v>110</v>
      </c>
      <c r="W27" s="30" t="s">
        <v>110</v>
      </c>
      <c r="X27" s="5" t="s">
        <v>111</v>
      </c>
      <c r="Y27" s="5" t="s">
        <v>40</v>
      </c>
      <c r="Z27" s="5" t="s">
        <v>112</v>
      </c>
      <c r="AA27" s="5" t="s">
        <v>114</v>
      </c>
      <c r="AB27" s="7" t="s">
        <v>24</v>
      </c>
      <c r="AC27" s="7" t="s">
        <v>24</v>
      </c>
      <c r="AD27" s="7">
        <v>0</v>
      </c>
    </row>
    <row r="28" spans="1:30" ht="14.25" customHeight="1">
      <c r="A28" s="23">
        <v>19</v>
      </c>
      <c r="B28" s="23" t="s">
        <v>66</v>
      </c>
      <c r="C28" s="24" t="s">
        <v>68</v>
      </c>
      <c r="D28" s="24" t="s">
        <v>70</v>
      </c>
      <c r="E28" s="24" t="s">
        <v>72</v>
      </c>
      <c r="F28" s="24" t="s">
        <v>74</v>
      </c>
      <c r="G28" s="20" t="s">
        <v>12</v>
      </c>
      <c r="H28" s="26" t="s">
        <v>18</v>
      </c>
      <c r="I28" s="26" t="s">
        <v>30</v>
      </c>
      <c r="J28" s="26">
        <v>2012</v>
      </c>
      <c r="K28" s="26" t="s">
        <v>88</v>
      </c>
      <c r="L28" s="47">
        <f t="shared" si="0"/>
        <v>1238.67</v>
      </c>
      <c r="M28" s="26">
        <v>825.07</v>
      </c>
      <c r="N28" s="26"/>
      <c r="O28" s="26"/>
      <c r="P28" s="27">
        <v>413.6</v>
      </c>
      <c r="Q28" s="28">
        <v>3</v>
      </c>
      <c r="R28" s="28">
        <v>1</v>
      </c>
      <c r="S28" s="28">
        <v>21</v>
      </c>
      <c r="T28" s="30" t="s">
        <v>110</v>
      </c>
      <c r="U28" s="30" t="s">
        <v>110</v>
      </c>
      <c r="V28" s="30" t="s">
        <v>110</v>
      </c>
      <c r="W28" s="30" t="s">
        <v>110</v>
      </c>
      <c r="X28" s="5" t="s">
        <v>111</v>
      </c>
      <c r="Y28" s="5" t="s">
        <v>40</v>
      </c>
      <c r="Z28" s="5" t="s">
        <v>112</v>
      </c>
      <c r="AA28" s="5" t="s">
        <v>114</v>
      </c>
      <c r="AB28" s="7" t="s">
        <v>24</v>
      </c>
      <c r="AC28" s="7" t="s">
        <v>24</v>
      </c>
      <c r="AD28" s="7">
        <v>0</v>
      </c>
    </row>
    <row r="29" spans="1:30" ht="14.25" customHeight="1">
      <c r="A29" s="23">
        <v>20</v>
      </c>
      <c r="B29" s="23" t="s">
        <v>66</v>
      </c>
      <c r="C29" s="24" t="s">
        <v>68</v>
      </c>
      <c r="D29" s="24" t="s">
        <v>70</v>
      </c>
      <c r="E29" s="24" t="s">
        <v>72</v>
      </c>
      <c r="F29" s="24" t="s">
        <v>74</v>
      </c>
      <c r="G29" s="20" t="s">
        <v>12</v>
      </c>
      <c r="H29" s="26" t="s">
        <v>19</v>
      </c>
      <c r="I29" s="26" t="s">
        <v>30</v>
      </c>
      <c r="J29" s="26">
        <v>2012</v>
      </c>
      <c r="K29" s="26" t="s">
        <v>88</v>
      </c>
      <c r="L29" s="47">
        <f t="shared" si="0"/>
        <v>2487.75</v>
      </c>
      <c r="M29" s="26">
        <v>1655.25</v>
      </c>
      <c r="N29" s="26"/>
      <c r="O29" s="26"/>
      <c r="P29" s="27">
        <v>832.5</v>
      </c>
      <c r="Q29" s="28">
        <v>3</v>
      </c>
      <c r="R29" s="28">
        <v>2</v>
      </c>
      <c r="S29" s="28">
        <v>36</v>
      </c>
      <c r="T29" s="30" t="s">
        <v>110</v>
      </c>
      <c r="U29" s="30" t="s">
        <v>110</v>
      </c>
      <c r="V29" s="30" t="s">
        <v>110</v>
      </c>
      <c r="W29" s="30" t="s">
        <v>110</v>
      </c>
      <c r="X29" s="5" t="s">
        <v>111</v>
      </c>
      <c r="Y29" s="5" t="s">
        <v>40</v>
      </c>
      <c r="Z29" s="5" t="s">
        <v>112</v>
      </c>
      <c r="AA29" s="5" t="s">
        <v>114</v>
      </c>
      <c r="AB29" s="7" t="s">
        <v>24</v>
      </c>
      <c r="AC29" s="7" t="s">
        <v>24</v>
      </c>
      <c r="AD29" s="7">
        <v>0</v>
      </c>
    </row>
    <row r="30" spans="1:30" ht="14.25" customHeight="1">
      <c r="A30" s="23">
        <v>21</v>
      </c>
      <c r="B30" s="23" t="s">
        <v>66</v>
      </c>
      <c r="C30" s="24" t="s">
        <v>68</v>
      </c>
      <c r="D30" s="24" t="s">
        <v>70</v>
      </c>
      <c r="E30" s="24" t="s">
        <v>72</v>
      </c>
      <c r="F30" s="24" t="s">
        <v>74</v>
      </c>
      <c r="G30" s="20" t="s">
        <v>13</v>
      </c>
      <c r="H30" s="26" t="s">
        <v>3</v>
      </c>
      <c r="I30" s="26" t="s">
        <v>30</v>
      </c>
      <c r="J30" s="26">
        <v>2012</v>
      </c>
      <c r="K30" s="26" t="s">
        <v>88</v>
      </c>
      <c r="L30" s="47">
        <f t="shared" si="0"/>
        <v>2777.7999999999997</v>
      </c>
      <c r="M30" s="26">
        <v>2463.6</v>
      </c>
      <c r="N30" s="26"/>
      <c r="O30" s="26"/>
      <c r="P30" s="27">
        <v>314.2</v>
      </c>
      <c r="Q30" s="28">
        <v>3</v>
      </c>
      <c r="R30" s="28">
        <v>3</v>
      </c>
      <c r="S30" s="28">
        <v>63</v>
      </c>
      <c r="T30" s="30" t="s">
        <v>110</v>
      </c>
      <c r="U30" s="30" t="s">
        <v>110</v>
      </c>
      <c r="V30" s="30" t="s">
        <v>110</v>
      </c>
      <c r="W30" s="30" t="s">
        <v>110</v>
      </c>
      <c r="X30" s="5" t="s">
        <v>111</v>
      </c>
      <c r="Y30" s="5" t="s">
        <v>40</v>
      </c>
      <c r="Z30" s="5" t="s">
        <v>112</v>
      </c>
      <c r="AA30" s="5" t="s">
        <v>114</v>
      </c>
      <c r="AB30" s="7" t="s">
        <v>24</v>
      </c>
      <c r="AC30" s="7" t="s">
        <v>24</v>
      </c>
      <c r="AD30" s="7">
        <v>0</v>
      </c>
    </row>
    <row r="31" spans="1:30" ht="14.25" customHeight="1">
      <c r="A31" s="23">
        <v>22</v>
      </c>
      <c r="B31" s="23" t="s">
        <v>66</v>
      </c>
      <c r="C31" s="24" t="s">
        <v>68</v>
      </c>
      <c r="D31" s="24" t="s">
        <v>70</v>
      </c>
      <c r="E31" s="24" t="s">
        <v>72</v>
      </c>
      <c r="F31" s="24" t="s">
        <v>74</v>
      </c>
      <c r="G31" s="20" t="s">
        <v>13</v>
      </c>
      <c r="H31" s="26" t="s">
        <v>17</v>
      </c>
      <c r="I31" s="26" t="s">
        <v>30</v>
      </c>
      <c r="J31" s="26">
        <v>2012</v>
      </c>
      <c r="K31" s="26" t="s">
        <v>88</v>
      </c>
      <c r="L31" s="47">
        <f t="shared" si="0"/>
        <v>924.30000000000007</v>
      </c>
      <c r="M31" s="26">
        <v>821.6</v>
      </c>
      <c r="N31" s="26"/>
      <c r="O31" s="26"/>
      <c r="P31" s="27">
        <v>102.7</v>
      </c>
      <c r="Q31" s="28">
        <v>3</v>
      </c>
      <c r="R31" s="28">
        <v>1</v>
      </c>
      <c r="S31" s="28">
        <v>21</v>
      </c>
      <c r="T31" s="30" t="s">
        <v>110</v>
      </c>
      <c r="U31" s="30" t="s">
        <v>110</v>
      </c>
      <c r="V31" s="30" t="s">
        <v>110</v>
      </c>
      <c r="W31" s="30" t="s">
        <v>110</v>
      </c>
      <c r="X31" s="5" t="s">
        <v>111</v>
      </c>
      <c r="Y31" s="5" t="s">
        <v>40</v>
      </c>
      <c r="Z31" s="5" t="s">
        <v>112</v>
      </c>
      <c r="AA31" s="5" t="s">
        <v>114</v>
      </c>
      <c r="AB31" s="7" t="s">
        <v>24</v>
      </c>
      <c r="AC31" s="7" t="s">
        <v>24</v>
      </c>
      <c r="AD31" s="7">
        <v>0</v>
      </c>
    </row>
    <row r="32" spans="1:30" ht="14.25" customHeight="1">
      <c r="A32" s="23">
        <v>23</v>
      </c>
      <c r="B32" s="23" t="s">
        <v>66</v>
      </c>
      <c r="C32" s="24" t="s">
        <v>68</v>
      </c>
      <c r="D32" s="24" t="s">
        <v>70</v>
      </c>
      <c r="E32" s="24" t="s">
        <v>72</v>
      </c>
      <c r="F32" s="24" t="s">
        <v>74</v>
      </c>
      <c r="G32" s="20" t="s">
        <v>13</v>
      </c>
      <c r="H32" s="26" t="s">
        <v>4</v>
      </c>
      <c r="I32" s="26" t="s">
        <v>30</v>
      </c>
      <c r="J32" s="26">
        <v>2012</v>
      </c>
      <c r="K32" s="26" t="s">
        <v>88</v>
      </c>
      <c r="L32" s="47">
        <f t="shared" si="0"/>
        <v>1848.6</v>
      </c>
      <c r="M32" s="26">
        <v>1628.5</v>
      </c>
      <c r="N32" s="26"/>
      <c r="O32" s="26"/>
      <c r="P32" s="27">
        <v>220.1</v>
      </c>
      <c r="Q32" s="28">
        <v>3</v>
      </c>
      <c r="R32" s="28">
        <v>2</v>
      </c>
      <c r="S32" s="28">
        <v>42</v>
      </c>
      <c r="T32" s="30" t="s">
        <v>110</v>
      </c>
      <c r="U32" s="30" t="s">
        <v>110</v>
      </c>
      <c r="V32" s="30" t="s">
        <v>110</v>
      </c>
      <c r="W32" s="30" t="s">
        <v>110</v>
      </c>
      <c r="X32" s="5" t="s">
        <v>111</v>
      </c>
      <c r="Y32" s="5" t="s">
        <v>40</v>
      </c>
      <c r="Z32" s="5" t="s">
        <v>112</v>
      </c>
      <c r="AA32" s="5" t="s">
        <v>114</v>
      </c>
      <c r="AB32" s="7" t="s">
        <v>24</v>
      </c>
      <c r="AC32" s="7" t="s">
        <v>24</v>
      </c>
      <c r="AD32" s="7">
        <v>0</v>
      </c>
    </row>
    <row r="33" spans="1:30" ht="14.25" customHeight="1">
      <c r="A33" s="23">
        <v>24</v>
      </c>
      <c r="B33" s="23" t="s">
        <v>66</v>
      </c>
      <c r="C33" s="24" t="s">
        <v>68</v>
      </c>
      <c r="D33" s="24" t="s">
        <v>70</v>
      </c>
      <c r="E33" s="24" t="s">
        <v>72</v>
      </c>
      <c r="F33" s="24" t="s">
        <v>74</v>
      </c>
      <c r="G33" s="20" t="s">
        <v>13</v>
      </c>
      <c r="H33" s="26" t="s">
        <v>15</v>
      </c>
      <c r="I33" s="26" t="s">
        <v>30</v>
      </c>
      <c r="J33" s="26">
        <v>2012</v>
      </c>
      <c r="K33" s="26" t="s">
        <v>88</v>
      </c>
      <c r="L33" s="47">
        <f t="shared" si="0"/>
        <v>928.6</v>
      </c>
      <c r="M33" s="26">
        <v>823.2</v>
      </c>
      <c r="N33" s="26"/>
      <c r="O33" s="26"/>
      <c r="P33" s="27">
        <v>105.4</v>
      </c>
      <c r="Q33" s="28">
        <v>3</v>
      </c>
      <c r="R33" s="28">
        <v>1</v>
      </c>
      <c r="S33" s="28">
        <v>21</v>
      </c>
      <c r="T33" s="30" t="s">
        <v>110</v>
      </c>
      <c r="U33" s="30" t="s">
        <v>110</v>
      </c>
      <c r="V33" s="30" t="s">
        <v>110</v>
      </c>
      <c r="W33" s="30" t="s">
        <v>110</v>
      </c>
      <c r="X33" s="5" t="s">
        <v>111</v>
      </c>
      <c r="Y33" s="5" t="s">
        <v>40</v>
      </c>
      <c r="Z33" s="5" t="s">
        <v>112</v>
      </c>
      <c r="AA33" s="5" t="s">
        <v>114</v>
      </c>
      <c r="AB33" s="7" t="s">
        <v>24</v>
      </c>
      <c r="AC33" s="7" t="s">
        <v>24</v>
      </c>
      <c r="AD33" s="7">
        <v>0</v>
      </c>
    </row>
    <row r="34" spans="1:30" ht="14.25" customHeight="1">
      <c r="A34" s="23">
        <v>25</v>
      </c>
      <c r="B34" s="23" t="s">
        <v>66</v>
      </c>
      <c r="C34" s="24" t="s">
        <v>68</v>
      </c>
      <c r="D34" s="24" t="s">
        <v>70</v>
      </c>
      <c r="E34" s="24" t="s">
        <v>72</v>
      </c>
      <c r="F34" s="24" t="s">
        <v>74</v>
      </c>
      <c r="G34" s="20" t="s">
        <v>13</v>
      </c>
      <c r="H34" s="26" t="s">
        <v>5</v>
      </c>
      <c r="I34" s="26" t="s">
        <v>30</v>
      </c>
      <c r="J34" s="26">
        <v>2012</v>
      </c>
      <c r="K34" s="26" t="s">
        <v>88</v>
      </c>
      <c r="L34" s="47">
        <f t="shared" si="0"/>
        <v>1861.3000000000002</v>
      </c>
      <c r="M34" s="26">
        <v>1680.9</v>
      </c>
      <c r="N34" s="26"/>
      <c r="O34" s="26"/>
      <c r="P34" s="27">
        <v>180.4</v>
      </c>
      <c r="Q34" s="28">
        <v>3</v>
      </c>
      <c r="R34" s="28">
        <v>2</v>
      </c>
      <c r="S34" s="28">
        <v>30</v>
      </c>
      <c r="T34" s="30" t="s">
        <v>110</v>
      </c>
      <c r="U34" s="30" t="s">
        <v>110</v>
      </c>
      <c r="V34" s="30" t="s">
        <v>110</v>
      </c>
      <c r="W34" s="30" t="s">
        <v>110</v>
      </c>
      <c r="X34" s="5" t="s">
        <v>111</v>
      </c>
      <c r="Y34" s="5" t="s">
        <v>40</v>
      </c>
      <c r="Z34" s="5" t="s">
        <v>112</v>
      </c>
      <c r="AA34" s="5" t="s">
        <v>114</v>
      </c>
      <c r="AB34" s="7" t="s">
        <v>24</v>
      </c>
      <c r="AC34" s="7" t="s">
        <v>24</v>
      </c>
      <c r="AD34" s="7">
        <v>0</v>
      </c>
    </row>
    <row r="35" spans="1:30" ht="14.25" customHeight="1">
      <c r="A35" s="23">
        <v>26</v>
      </c>
      <c r="B35" s="23" t="s">
        <v>66</v>
      </c>
      <c r="C35" s="24" t="s">
        <v>68</v>
      </c>
      <c r="D35" s="24" t="s">
        <v>70</v>
      </c>
      <c r="E35" s="24" t="s">
        <v>72</v>
      </c>
      <c r="F35" s="24" t="s">
        <v>74</v>
      </c>
      <c r="G35" s="20" t="s">
        <v>13</v>
      </c>
      <c r="H35" s="26" t="s">
        <v>16</v>
      </c>
      <c r="I35" s="26" t="s">
        <v>30</v>
      </c>
      <c r="J35" s="26">
        <v>2012</v>
      </c>
      <c r="K35" s="26" t="s">
        <v>88</v>
      </c>
      <c r="L35" s="47">
        <f t="shared" si="0"/>
        <v>1861.1</v>
      </c>
      <c r="M35" s="26">
        <v>1683</v>
      </c>
      <c r="N35" s="26"/>
      <c r="O35" s="26"/>
      <c r="P35" s="27">
        <v>178.1</v>
      </c>
      <c r="Q35" s="28">
        <v>3</v>
      </c>
      <c r="R35" s="28">
        <v>2</v>
      </c>
      <c r="S35" s="28">
        <v>30</v>
      </c>
      <c r="T35" s="30" t="s">
        <v>110</v>
      </c>
      <c r="U35" s="30" t="s">
        <v>110</v>
      </c>
      <c r="V35" s="30" t="s">
        <v>110</v>
      </c>
      <c r="W35" s="30" t="s">
        <v>110</v>
      </c>
      <c r="X35" s="5" t="s">
        <v>111</v>
      </c>
      <c r="Y35" s="5" t="s">
        <v>40</v>
      </c>
      <c r="Z35" s="5" t="s">
        <v>112</v>
      </c>
      <c r="AA35" s="5" t="s">
        <v>114</v>
      </c>
      <c r="AB35" s="7" t="s">
        <v>24</v>
      </c>
      <c r="AC35" s="7" t="s">
        <v>24</v>
      </c>
      <c r="AD35" s="7">
        <v>0</v>
      </c>
    </row>
    <row r="36" spans="1:30" ht="14.25" customHeight="1">
      <c r="A36" s="23">
        <v>27</v>
      </c>
      <c r="B36" s="23" t="s">
        <v>66</v>
      </c>
      <c r="C36" s="24" t="s">
        <v>68</v>
      </c>
      <c r="D36" s="24" t="s">
        <v>70</v>
      </c>
      <c r="E36" s="24" t="s">
        <v>72</v>
      </c>
      <c r="F36" s="24" t="s">
        <v>74</v>
      </c>
      <c r="G36" s="20" t="s">
        <v>13</v>
      </c>
      <c r="H36" s="26" t="s">
        <v>21</v>
      </c>
      <c r="I36" s="26" t="s">
        <v>30</v>
      </c>
      <c r="J36" s="26">
        <v>2012</v>
      </c>
      <c r="K36" s="26" t="s">
        <v>88</v>
      </c>
      <c r="L36" s="47">
        <f t="shared" si="0"/>
        <v>925.63</v>
      </c>
      <c r="M36" s="26">
        <v>825.03</v>
      </c>
      <c r="N36" s="26"/>
      <c r="O36" s="26"/>
      <c r="P36" s="27">
        <v>100.6</v>
      </c>
      <c r="Q36" s="28">
        <v>3</v>
      </c>
      <c r="R36" s="28">
        <v>1</v>
      </c>
      <c r="S36" s="28">
        <v>21</v>
      </c>
      <c r="T36" s="30" t="s">
        <v>110</v>
      </c>
      <c r="U36" s="30" t="s">
        <v>110</v>
      </c>
      <c r="V36" s="30" t="s">
        <v>110</v>
      </c>
      <c r="W36" s="30" t="s">
        <v>110</v>
      </c>
      <c r="X36" s="5" t="s">
        <v>111</v>
      </c>
      <c r="Y36" s="5" t="s">
        <v>40</v>
      </c>
      <c r="Z36" s="5" t="s">
        <v>112</v>
      </c>
      <c r="AA36" s="5" t="s">
        <v>114</v>
      </c>
      <c r="AB36" s="7" t="s">
        <v>24</v>
      </c>
      <c r="AC36" s="7" t="s">
        <v>24</v>
      </c>
      <c r="AD36" s="7">
        <v>0</v>
      </c>
    </row>
    <row r="37" spans="1:30" ht="14.25" customHeight="1">
      <c r="A37" s="23">
        <v>28</v>
      </c>
      <c r="B37" s="23" t="s">
        <v>66</v>
      </c>
      <c r="C37" s="24" t="s">
        <v>68</v>
      </c>
      <c r="D37" s="24" t="s">
        <v>70</v>
      </c>
      <c r="E37" s="24" t="s">
        <v>72</v>
      </c>
      <c r="F37" s="24" t="s">
        <v>74</v>
      </c>
      <c r="G37" s="20" t="s">
        <v>13</v>
      </c>
      <c r="H37" s="26" t="s">
        <v>2</v>
      </c>
      <c r="I37" s="26" t="s">
        <v>30</v>
      </c>
      <c r="J37" s="26">
        <v>2012</v>
      </c>
      <c r="K37" s="26" t="s">
        <v>88</v>
      </c>
      <c r="L37" s="47">
        <f t="shared" si="0"/>
        <v>931.8</v>
      </c>
      <c r="M37" s="26">
        <v>826.5</v>
      </c>
      <c r="N37" s="26"/>
      <c r="O37" s="26"/>
      <c r="P37" s="27">
        <v>105.3</v>
      </c>
      <c r="Q37" s="28">
        <v>3</v>
      </c>
      <c r="R37" s="28">
        <v>1</v>
      </c>
      <c r="S37" s="28">
        <v>21</v>
      </c>
      <c r="T37" s="30" t="s">
        <v>110</v>
      </c>
      <c r="U37" s="30" t="s">
        <v>110</v>
      </c>
      <c r="V37" s="30" t="s">
        <v>110</v>
      </c>
      <c r="W37" s="30" t="s">
        <v>110</v>
      </c>
      <c r="X37" s="5" t="s">
        <v>111</v>
      </c>
      <c r="Y37" s="5" t="s">
        <v>40</v>
      </c>
      <c r="Z37" s="5" t="s">
        <v>112</v>
      </c>
      <c r="AA37" s="5" t="s">
        <v>114</v>
      </c>
      <c r="AB37" s="7" t="s">
        <v>24</v>
      </c>
      <c r="AC37" s="7" t="s">
        <v>24</v>
      </c>
      <c r="AD37" s="7">
        <v>0</v>
      </c>
    </row>
    <row r="38" spans="1:30" ht="14.25" customHeight="1">
      <c r="A38" s="23">
        <v>29</v>
      </c>
      <c r="B38" s="23" t="s">
        <v>66</v>
      </c>
      <c r="C38" s="24" t="s">
        <v>68</v>
      </c>
      <c r="D38" s="24" t="s">
        <v>70</v>
      </c>
      <c r="E38" s="24" t="s">
        <v>72</v>
      </c>
      <c r="F38" s="24" t="s">
        <v>74</v>
      </c>
      <c r="G38" s="20" t="s">
        <v>13</v>
      </c>
      <c r="H38" s="26" t="s">
        <v>1</v>
      </c>
      <c r="I38" s="26" t="s">
        <v>30</v>
      </c>
      <c r="J38" s="26">
        <v>2012</v>
      </c>
      <c r="K38" s="26" t="s">
        <v>88</v>
      </c>
      <c r="L38" s="47">
        <f t="shared" si="0"/>
        <v>2770.2</v>
      </c>
      <c r="M38" s="26">
        <v>2455.1999999999998</v>
      </c>
      <c r="N38" s="26"/>
      <c r="O38" s="26"/>
      <c r="P38" s="27">
        <v>315</v>
      </c>
      <c r="Q38" s="28">
        <v>3</v>
      </c>
      <c r="R38" s="28">
        <v>3</v>
      </c>
      <c r="S38" s="28">
        <v>63</v>
      </c>
      <c r="T38" s="30" t="s">
        <v>110</v>
      </c>
      <c r="U38" s="30" t="s">
        <v>110</v>
      </c>
      <c r="V38" s="30" t="s">
        <v>110</v>
      </c>
      <c r="W38" s="30" t="s">
        <v>110</v>
      </c>
      <c r="X38" s="5" t="s">
        <v>111</v>
      </c>
      <c r="Y38" s="5" t="s">
        <v>40</v>
      </c>
      <c r="Z38" s="5" t="s">
        <v>112</v>
      </c>
      <c r="AA38" s="5" t="s">
        <v>114</v>
      </c>
      <c r="AB38" s="7" t="s">
        <v>24</v>
      </c>
      <c r="AC38" s="7" t="s">
        <v>24</v>
      </c>
      <c r="AD38" s="7">
        <v>0</v>
      </c>
    </row>
    <row r="39" spans="1:30" ht="14.25" customHeight="1">
      <c r="A39" s="23">
        <v>30</v>
      </c>
      <c r="B39" s="23" t="s">
        <v>66</v>
      </c>
      <c r="C39" s="24" t="s">
        <v>68</v>
      </c>
      <c r="D39" s="24" t="s">
        <v>70</v>
      </c>
      <c r="E39" s="24" t="s">
        <v>72</v>
      </c>
      <c r="F39" s="24" t="s">
        <v>74</v>
      </c>
      <c r="G39" s="20" t="s">
        <v>13</v>
      </c>
      <c r="H39" s="26" t="s">
        <v>20</v>
      </c>
      <c r="I39" s="26" t="s">
        <v>30</v>
      </c>
      <c r="J39" s="26">
        <v>2012</v>
      </c>
      <c r="K39" s="26" t="s">
        <v>88</v>
      </c>
      <c r="L39" s="47">
        <f t="shared" si="0"/>
        <v>2511.3000000000002</v>
      </c>
      <c r="M39" s="26">
        <v>1674.8</v>
      </c>
      <c r="N39" s="26"/>
      <c r="O39" s="26"/>
      <c r="P39" s="27">
        <v>836.5</v>
      </c>
      <c r="Q39" s="28">
        <v>3</v>
      </c>
      <c r="R39" s="28">
        <v>2</v>
      </c>
      <c r="S39" s="28">
        <v>30</v>
      </c>
      <c r="T39" s="30" t="s">
        <v>110</v>
      </c>
      <c r="U39" s="30" t="s">
        <v>110</v>
      </c>
      <c r="V39" s="30" t="s">
        <v>110</v>
      </c>
      <c r="W39" s="30" t="s">
        <v>110</v>
      </c>
      <c r="X39" s="5" t="s">
        <v>111</v>
      </c>
      <c r="Y39" s="5" t="s">
        <v>40</v>
      </c>
      <c r="Z39" s="5" t="s">
        <v>112</v>
      </c>
      <c r="AA39" s="5" t="s">
        <v>114</v>
      </c>
      <c r="AB39" s="7" t="s">
        <v>24</v>
      </c>
      <c r="AC39" s="7" t="s">
        <v>24</v>
      </c>
      <c r="AD39" s="7">
        <v>0</v>
      </c>
    </row>
    <row r="40" spans="1:30" ht="14.25" customHeight="1">
      <c r="A40" s="23">
        <v>31</v>
      </c>
      <c r="B40" s="23" t="s">
        <v>66</v>
      </c>
      <c r="C40" s="24" t="s">
        <v>68</v>
      </c>
      <c r="D40" s="24" t="s">
        <v>70</v>
      </c>
      <c r="E40" s="24" t="s">
        <v>72</v>
      </c>
      <c r="F40" s="24" t="s">
        <v>74</v>
      </c>
      <c r="G40" s="20" t="s">
        <v>10</v>
      </c>
      <c r="H40" s="26" t="s">
        <v>3</v>
      </c>
      <c r="I40" s="26" t="s">
        <v>30</v>
      </c>
      <c r="J40" s="26">
        <v>2010</v>
      </c>
      <c r="K40" s="26" t="s">
        <v>90</v>
      </c>
      <c r="L40" s="47">
        <f t="shared" si="0"/>
        <v>2377.8999999999996</v>
      </c>
      <c r="M40" s="26">
        <v>1553.6</v>
      </c>
      <c r="N40" s="26"/>
      <c r="O40" s="26"/>
      <c r="P40" s="27">
        <v>824.3</v>
      </c>
      <c r="Q40" s="28">
        <v>3</v>
      </c>
      <c r="R40" s="28">
        <v>2</v>
      </c>
      <c r="S40" s="28">
        <v>42</v>
      </c>
      <c r="T40" s="30" t="s">
        <v>110</v>
      </c>
      <c r="U40" s="30" t="s">
        <v>110</v>
      </c>
      <c r="V40" s="30" t="s">
        <v>110</v>
      </c>
      <c r="W40" s="30" t="s">
        <v>110</v>
      </c>
      <c r="X40" s="5" t="s">
        <v>111</v>
      </c>
      <c r="Y40" s="5" t="s">
        <v>40</v>
      </c>
      <c r="Z40" s="5" t="s">
        <v>112</v>
      </c>
      <c r="AA40" s="5" t="s">
        <v>113</v>
      </c>
      <c r="AB40" s="7" t="s">
        <v>24</v>
      </c>
      <c r="AC40" s="7" t="s">
        <v>24</v>
      </c>
      <c r="AD40" s="7">
        <v>0</v>
      </c>
    </row>
    <row r="41" spans="1:30" ht="14.25" customHeight="1">
      <c r="A41" s="23">
        <v>32</v>
      </c>
      <c r="B41" s="23" t="s">
        <v>66</v>
      </c>
      <c r="C41" s="24" t="s">
        <v>68</v>
      </c>
      <c r="D41" s="24" t="s">
        <v>70</v>
      </c>
      <c r="E41" s="24" t="s">
        <v>72</v>
      </c>
      <c r="F41" s="24" t="s">
        <v>74</v>
      </c>
      <c r="G41" s="20" t="s">
        <v>10</v>
      </c>
      <c r="H41" s="26" t="s">
        <v>4</v>
      </c>
      <c r="I41" s="26" t="s">
        <v>30</v>
      </c>
      <c r="J41" s="26">
        <v>2010</v>
      </c>
      <c r="K41" s="26" t="s">
        <v>90</v>
      </c>
      <c r="L41" s="47">
        <f t="shared" si="0"/>
        <v>2395.3999999999996</v>
      </c>
      <c r="M41" s="26">
        <v>1563.1</v>
      </c>
      <c r="N41" s="26"/>
      <c r="O41" s="26"/>
      <c r="P41" s="27">
        <v>832.3</v>
      </c>
      <c r="Q41" s="28">
        <v>3</v>
      </c>
      <c r="R41" s="28">
        <v>2</v>
      </c>
      <c r="S41" s="28">
        <v>42</v>
      </c>
      <c r="T41" s="30" t="s">
        <v>110</v>
      </c>
      <c r="U41" s="30" t="s">
        <v>110</v>
      </c>
      <c r="V41" s="30" t="s">
        <v>110</v>
      </c>
      <c r="W41" s="30" t="s">
        <v>110</v>
      </c>
      <c r="X41" s="5" t="s">
        <v>111</v>
      </c>
      <c r="Y41" s="5" t="s">
        <v>40</v>
      </c>
      <c r="Z41" s="5" t="s">
        <v>112</v>
      </c>
      <c r="AA41" s="5" t="s">
        <v>113</v>
      </c>
      <c r="AB41" s="7" t="s">
        <v>24</v>
      </c>
      <c r="AC41" s="7" t="s">
        <v>24</v>
      </c>
      <c r="AD41" s="7">
        <v>0</v>
      </c>
    </row>
    <row r="42" spans="1:30" ht="14.25" customHeight="1">
      <c r="A42" s="23">
        <v>33</v>
      </c>
      <c r="B42" s="23" t="s">
        <v>66</v>
      </c>
      <c r="C42" s="24" t="s">
        <v>68</v>
      </c>
      <c r="D42" s="24" t="s">
        <v>70</v>
      </c>
      <c r="E42" s="24" t="s">
        <v>72</v>
      </c>
      <c r="F42" s="24" t="s">
        <v>74</v>
      </c>
      <c r="G42" s="20" t="s">
        <v>10</v>
      </c>
      <c r="H42" s="26" t="s">
        <v>5</v>
      </c>
      <c r="I42" s="26" t="s">
        <v>30</v>
      </c>
      <c r="J42" s="26">
        <v>2010</v>
      </c>
      <c r="K42" s="26" t="s">
        <v>90</v>
      </c>
      <c r="L42" s="47">
        <f t="shared" si="0"/>
        <v>2414.6999999999998</v>
      </c>
      <c r="M42" s="26">
        <v>1563.7</v>
      </c>
      <c r="N42" s="26"/>
      <c r="O42" s="26"/>
      <c r="P42" s="27">
        <v>851</v>
      </c>
      <c r="Q42" s="28">
        <v>3</v>
      </c>
      <c r="R42" s="28">
        <v>2</v>
      </c>
      <c r="S42" s="28">
        <v>42</v>
      </c>
      <c r="T42" s="30" t="s">
        <v>110</v>
      </c>
      <c r="U42" s="30" t="s">
        <v>110</v>
      </c>
      <c r="V42" s="30" t="s">
        <v>110</v>
      </c>
      <c r="W42" s="30" t="s">
        <v>110</v>
      </c>
      <c r="X42" s="5" t="s">
        <v>111</v>
      </c>
      <c r="Y42" s="5" t="s">
        <v>40</v>
      </c>
      <c r="Z42" s="5" t="s">
        <v>112</v>
      </c>
      <c r="AA42" s="5" t="s">
        <v>113</v>
      </c>
      <c r="AB42" s="7" t="s">
        <v>24</v>
      </c>
      <c r="AC42" s="7" t="s">
        <v>24</v>
      </c>
      <c r="AD42" s="7">
        <v>0</v>
      </c>
    </row>
    <row r="43" spans="1:30" ht="14.25" customHeight="1">
      <c r="A43" s="23">
        <v>34</v>
      </c>
      <c r="B43" s="23" t="s">
        <v>66</v>
      </c>
      <c r="C43" s="24" t="s">
        <v>68</v>
      </c>
      <c r="D43" s="24" t="s">
        <v>70</v>
      </c>
      <c r="E43" s="24" t="s">
        <v>72</v>
      </c>
      <c r="F43" s="24" t="s">
        <v>74</v>
      </c>
      <c r="G43" s="20" t="s">
        <v>10</v>
      </c>
      <c r="H43" s="26" t="s">
        <v>2</v>
      </c>
      <c r="I43" s="26" t="s">
        <v>30</v>
      </c>
      <c r="J43" s="26">
        <v>2010</v>
      </c>
      <c r="K43" s="26" t="s">
        <v>90</v>
      </c>
      <c r="L43" s="47">
        <f t="shared" si="0"/>
        <v>2421</v>
      </c>
      <c r="M43" s="26">
        <v>1568.7</v>
      </c>
      <c r="N43" s="26"/>
      <c r="O43" s="26"/>
      <c r="P43" s="27">
        <v>852.3</v>
      </c>
      <c r="Q43" s="28">
        <v>3</v>
      </c>
      <c r="R43" s="28">
        <v>2</v>
      </c>
      <c r="S43" s="28">
        <v>42</v>
      </c>
      <c r="T43" s="30" t="s">
        <v>110</v>
      </c>
      <c r="U43" s="30" t="s">
        <v>110</v>
      </c>
      <c r="V43" s="30" t="s">
        <v>110</v>
      </c>
      <c r="W43" s="30" t="s">
        <v>110</v>
      </c>
      <c r="X43" s="5" t="s">
        <v>111</v>
      </c>
      <c r="Y43" s="5" t="s">
        <v>40</v>
      </c>
      <c r="Z43" s="5" t="s">
        <v>112</v>
      </c>
      <c r="AA43" s="5" t="s">
        <v>113</v>
      </c>
      <c r="AB43" s="7" t="s">
        <v>24</v>
      </c>
      <c r="AC43" s="7" t="s">
        <v>24</v>
      </c>
      <c r="AD43" s="7">
        <v>0</v>
      </c>
    </row>
    <row r="44" spans="1:30" ht="14.25" customHeight="1">
      <c r="A44" s="23">
        <v>35</v>
      </c>
      <c r="B44" s="23" t="s">
        <v>66</v>
      </c>
      <c r="C44" s="24" t="s">
        <v>68</v>
      </c>
      <c r="D44" s="24" t="s">
        <v>70</v>
      </c>
      <c r="E44" s="24" t="s">
        <v>72</v>
      </c>
      <c r="F44" s="24" t="s">
        <v>74</v>
      </c>
      <c r="G44" s="20" t="s">
        <v>10</v>
      </c>
      <c r="H44" s="26" t="s">
        <v>1</v>
      </c>
      <c r="I44" s="26" t="s">
        <v>30</v>
      </c>
      <c r="J44" s="26">
        <v>2010</v>
      </c>
      <c r="K44" s="26" t="s">
        <v>90</v>
      </c>
      <c r="L44" s="47">
        <f t="shared" si="0"/>
        <v>2406.8000000000002</v>
      </c>
      <c r="M44" s="26">
        <v>1576.3</v>
      </c>
      <c r="N44" s="26"/>
      <c r="O44" s="26"/>
      <c r="P44" s="27">
        <v>830.5</v>
      </c>
      <c r="Q44" s="28">
        <v>3</v>
      </c>
      <c r="R44" s="28">
        <v>2</v>
      </c>
      <c r="S44" s="28">
        <v>42</v>
      </c>
      <c r="T44" s="30" t="s">
        <v>110</v>
      </c>
      <c r="U44" s="30" t="s">
        <v>110</v>
      </c>
      <c r="V44" s="30" t="s">
        <v>110</v>
      </c>
      <c r="W44" s="30" t="s">
        <v>110</v>
      </c>
      <c r="X44" s="5" t="s">
        <v>111</v>
      </c>
      <c r="Y44" s="5" t="s">
        <v>40</v>
      </c>
      <c r="Z44" s="5" t="s">
        <v>112</v>
      </c>
      <c r="AA44" s="5" t="s">
        <v>113</v>
      </c>
      <c r="AB44" s="7" t="s">
        <v>24</v>
      </c>
      <c r="AC44" s="7" t="s">
        <v>24</v>
      </c>
      <c r="AD44" s="7">
        <v>0</v>
      </c>
    </row>
    <row r="45" spans="1:30" ht="14.25" customHeight="1">
      <c r="A45" s="23">
        <v>36</v>
      </c>
      <c r="B45" s="23" t="s">
        <v>66</v>
      </c>
      <c r="C45" s="24" t="s">
        <v>68</v>
      </c>
      <c r="D45" s="24" t="s">
        <v>70</v>
      </c>
      <c r="E45" s="24" t="s">
        <v>72</v>
      </c>
      <c r="F45" s="24" t="s">
        <v>74</v>
      </c>
      <c r="G45" s="20" t="s">
        <v>84</v>
      </c>
      <c r="H45" s="26" t="s">
        <v>17</v>
      </c>
      <c r="I45" s="26" t="s">
        <v>30</v>
      </c>
      <c r="J45" s="26">
        <v>2012</v>
      </c>
      <c r="K45" s="26" t="s">
        <v>88</v>
      </c>
      <c r="L45" s="47">
        <f t="shared" si="0"/>
        <v>1860.37</v>
      </c>
      <c r="M45" s="26">
        <v>1657.37</v>
      </c>
      <c r="N45" s="26"/>
      <c r="O45" s="26"/>
      <c r="P45" s="27">
        <v>203</v>
      </c>
      <c r="Q45" s="28">
        <v>3</v>
      </c>
      <c r="R45" s="28">
        <v>2</v>
      </c>
      <c r="S45" s="28">
        <v>42</v>
      </c>
      <c r="T45" s="30" t="s">
        <v>110</v>
      </c>
      <c r="U45" s="30" t="s">
        <v>110</v>
      </c>
      <c r="V45" s="30" t="s">
        <v>110</v>
      </c>
      <c r="W45" s="30" t="s">
        <v>110</v>
      </c>
      <c r="X45" s="5" t="s">
        <v>111</v>
      </c>
      <c r="Y45" s="5" t="s">
        <v>40</v>
      </c>
      <c r="Z45" s="5" t="s">
        <v>112</v>
      </c>
      <c r="AA45" s="5" t="s">
        <v>114</v>
      </c>
      <c r="AB45" s="7" t="s">
        <v>24</v>
      </c>
      <c r="AC45" s="7" t="s">
        <v>24</v>
      </c>
      <c r="AD45" s="7">
        <v>0</v>
      </c>
    </row>
    <row r="46" spans="1:30" ht="14.25" customHeight="1">
      <c r="A46" s="23">
        <v>37</v>
      </c>
      <c r="B46" s="23" t="s">
        <v>66</v>
      </c>
      <c r="C46" s="24" t="s">
        <v>68</v>
      </c>
      <c r="D46" s="24" t="s">
        <v>70</v>
      </c>
      <c r="E46" s="24" t="s">
        <v>72</v>
      </c>
      <c r="F46" s="24" t="s">
        <v>74</v>
      </c>
      <c r="G46" s="20" t="s">
        <v>84</v>
      </c>
      <c r="H46" s="26" t="s">
        <v>76</v>
      </c>
      <c r="I46" s="26" t="s">
        <v>30</v>
      </c>
      <c r="J46" s="26">
        <v>2012</v>
      </c>
      <c r="K46" s="26" t="s">
        <v>88</v>
      </c>
      <c r="L46" s="47">
        <f t="shared" si="0"/>
        <v>1862.06</v>
      </c>
      <c r="M46" s="26">
        <v>1641.96</v>
      </c>
      <c r="N46" s="26"/>
      <c r="O46" s="26"/>
      <c r="P46" s="27">
        <v>220.1</v>
      </c>
      <c r="Q46" s="28">
        <v>3</v>
      </c>
      <c r="R46" s="28">
        <v>2</v>
      </c>
      <c r="S46" s="28">
        <v>36</v>
      </c>
      <c r="T46" s="30" t="s">
        <v>110</v>
      </c>
      <c r="U46" s="30" t="s">
        <v>110</v>
      </c>
      <c r="V46" s="30" t="s">
        <v>110</v>
      </c>
      <c r="W46" s="30" t="s">
        <v>110</v>
      </c>
      <c r="X46" s="5" t="s">
        <v>111</v>
      </c>
      <c r="Y46" s="5" t="s">
        <v>40</v>
      </c>
      <c r="Z46" s="5" t="s">
        <v>112</v>
      </c>
      <c r="AA46" s="5" t="s">
        <v>114</v>
      </c>
      <c r="AB46" s="7" t="s">
        <v>24</v>
      </c>
      <c r="AC46" s="7" t="s">
        <v>24</v>
      </c>
      <c r="AD46" s="7">
        <v>0</v>
      </c>
    </row>
    <row r="47" spans="1:30" ht="14.25" customHeight="1">
      <c r="A47" s="23">
        <v>38</v>
      </c>
      <c r="B47" s="23" t="s">
        <v>66</v>
      </c>
      <c r="C47" s="24" t="s">
        <v>68</v>
      </c>
      <c r="D47" s="24" t="s">
        <v>70</v>
      </c>
      <c r="E47" s="24" t="s">
        <v>72</v>
      </c>
      <c r="F47" s="24" t="s">
        <v>74</v>
      </c>
      <c r="G47" s="20" t="s">
        <v>84</v>
      </c>
      <c r="H47" s="26" t="s">
        <v>14</v>
      </c>
      <c r="I47" s="26" t="s">
        <v>30</v>
      </c>
      <c r="J47" s="26">
        <v>2012</v>
      </c>
      <c r="K47" s="26" t="s">
        <v>88</v>
      </c>
      <c r="L47" s="47">
        <f t="shared" si="0"/>
        <v>928.51</v>
      </c>
      <c r="M47" s="26">
        <v>824.11</v>
      </c>
      <c r="N47" s="26"/>
      <c r="O47" s="26"/>
      <c r="P47" s="27">
        <v>104.4</v>
      </c>
      <c r="Q47" s="28">
        <v>3</v>
      </c>
      <c r="R47" s="28">
        <v>1</v>
      </c>
      <c r="S47" s="28">
        <v>21</v>
      </c>
      <c r="T47" s="30" t="s">
        <v>110</v>
      </c>
      <c r="U47" s="30" t="s">
        <v>110</v>
      </c>
      <c r="V47" s="30" t="s">
        <v>110</v>
      </c>
      <c r="W47" s="30" t="s">
        <v>110</v>
      </c>
      <c r="X47" s="5" t="s">
        <v>111</v>
      </c>
      <c r="Y47" s="5" t="s">
        <v>40</v>
      </c>
      <c r="Z47" s="5" t="s">
        <v>112</v>
      </c>
      <c r="AA47" s="5" t="s">
        <v>114</v>
      </c>
      <c r="AB47" s="7" t="s">
        <v>24</v>
      </c>
      <c r="AC47" s="7" t="s">
        <v>24</v>
      </c>
      <c r="AD47" s="7">
        <v>0</v>
      </c>
    </row>
    <row r="48" spans="1:30" ht="14.25" customHeight="1">
      <c r="A48" s="23">
        <v>39</v>
      </c>
      <c r="B48" s="23" t="s">
        <v>66</v>
      </c>
      <c r="C48" s="24" t="s">
        <v>68</v>
      </c>
      <c r="D48" s="24" t="s">
        <v>70</v>
      </c>
      <c r="E48" s="24" t="s">
        <v>72</v>
      </c>
      <c r="F48" s="24" t="s">
        <v>74</v>
      </c>
      <c r="G48" s="20" t="s">
        <v>84</v>
      </c>
      <c r="H48" s="26" t="s">
        <v>15</v>
      </c>
      <c r="I48" s="26" t="s">
        <v>30</v>
      </c>
      <c r="J48" s="26">
        <v>2012</v>
      </c>
      <c r="K48" s="26" t="s">
        <v>88</v>
      </c>
      <c r="L48" s="47">
        <f t="shared" si="0"/>
        <v>938.58</v>
      </c>
      <c r="M48" s="26">
        <v>833.98</v>
      </c>
      <c r="N48" s="26"/>
      <c r="O48" s="26"/>
      <c r="P48" s="27">
        <v>104.6</v>
      </c>
      <c r="Q48" s="28">
        <v>3</v>
      </c>
      <c r="R48" s="28">
        <v>1</v>
      </c>
      <c r="S48" s="28">
        <v>21</v>
      </c>
      <c r="T48" s="30" t="s">
        <v>110</v>
      </c>
      <c r="U48" s="30" t="s">
        <v>110</v>
      </c>
      <c r="V48" s="30" t="s">
        <v>110</v>
      </c>
      <c r="W48" s="30" t="s">
        <v>110</v>
      </c>
      <c r="X48" s="5" t="s">
        <v>111</v>
      </c>
      <c r="Y48" s="5" t="s">
        <v>40</v>
      </c>
      <c r="Z48" s="5" t="s">
        <v>112</v>
      </c>
      <c r="AA48" s="5" t="s">
        <v>114</v>
      </c>
      <c r="AB48" s="7" t="s">
        <v>24</v>
      </c>
      <c r="AC48" s="7" t="s">
        <v>24</v>
      </c>
      <c r="AD48" s="7">
        <v>0</v>
      </c>
    </row>
    <row r="49" spans="1:30" ht="14.25" customHeight="1">
      <c r="A49" s="23">
        <v>40</v>
      </c>
      <c r="B49" s="23" t="s">
        <v>66</v>
      </c>
      <c r="C49" s="24" t="s">
        <v>68</v>
      </c>
      <c r="D49" s="24" t="s">
        <v>70</v>
      </c>
      <c r="E49" s="24" t="s">
        <v>72</v>
      </c>
      <c r="F49" s="24" t="s">
        <v>74</v>
      </c>
      <c r="G49" s="20" t="s">
        <v>84</v>
      </c>
      <c r="H49" s="26" t="s">
        <v>16</v>
      </c>
      <c r="I49" s="26" t="s">
        <v>30</v>
      </c>
      <c r="J49" s="26">
        <v>2012</v>
      </c>
      <c r="K49" s="26" t="s">
        <v>88</v>
      </c>
      <c r="L49" s="47">
        <f t="shared" si="0"/>
        <v>1866.29</v>
      </c>
      <c r="M49" s="26">
        <v>1688.19</v>
      </c>
      <c r="N49" s="26"/>
      <c r="O49" s="26"/>
      <c r="P49" s="27">
        <v>178.1</v>
      </c>
      <c r="Q49" s="28">
        <v>3</v>
      </c>
      <c r="R49" s="28">
        <v>2</v>
      </c>
      <c r="S49" s="28">
        <v>30</v>
      </c>
      <c r="T49" s="30" t="s">
        <v>110</v>
      </c>
      <c r="U49" s="30" t="s">
        <v>110</v>
      </c>
      <c r="V49" s="30" t="s">
        <v>110</v>
      </c>
      <c r="W49" s="30" t="s">
        <v>110</v>
      </c>
      <c r="X49" s="5" t="s">
        <v>111</v>
      </c>
      <c r="Y49" s="5" t="s">
        <v>40</v>
      </c>
      <c r="Z49" s="5" t="s">
        <v>112</v>
      </c>
      <c r="AA49" s="5" t="s">
        <v>114</v>
      </c>
      <c r="AB49" s="7" t="s">
        <v>24</v>
      </c>
      <c r="AC49" s="7" t="s">
        <v>24</v>
      </c>
      <c r="AD49" s="7">
        <v>0</v>
      </c>
    </row>
    <row r="50" spans="1:30" ht="14.25" customHeight="1">
      <c r="A50" s="23">
        <v>41</v>
      </c>
      <c r="B50" s="23" t="s">
        <v>66</v>
      </c>
      <c r="C50" s="24" t="s">
        <v>68</v>
      </c>
      <c r="D50" s="24" t="s">
        <v>70</v>
      </c>
      <c r="E50" s="24" t="s">
        <v>72</v>
      </c>
      <c r="F50" s="24" t="s">
        <v>74</v>
      </c>
      <c r="G50" s="20" t="s">
        <v>84</v>
      </c>
      <c r="H50" s="26" t="s">
        <v>77</v>
      </c>
      <c r="I50" s="26" t="s">
        <v>30</v>
      </c>
      <c r="J50" s="26">
        <v>2012</v>
      </c>
      <c r="K50" s="26" t="s">
        <v>88</v>
      </c>
      <c r="L50" s="47">
        <f t="shared" si="0"/>
        <v>1872.3600000000001</v>
      </c>
      <c r="M50" s="26">
        <v>1695.66</v>
      </c>
      <c r="N50" s="26"/>
      <c r="O50" s="26"/>
      <c r="P50" s="27">
        <v>176.7</v>
      </c>
      <c r="Q50" s="28">
        <v>3</v>
      </c>
      <c r="R50" s="28">
        <v>2</v>
      </c>
      <c r="S50" s="28">
        <v>30</v>
      </c>
      <c r="T50" s="30" t="s">
        <v>110</v>
      </c>
      <c r="U50" s="30" t="s">
        <v>110</v>
      </c>
      <c r="V50" s="30" t="s">
        <v>110</v>
      </c>
      <c r="W50" s="30" t="s">
        <v>110</v>
      </c>
      <c r="X50" s="5" t="s">
        <v>111</v>
      </c>
      <c r="Y50" s="5" t="s">
        <v>40</v>
      </c>
      <c r="Z50" s="5" t="s">
        <v>112</v>
      </c>
      <c r="AA50" s="5" t="s">
        <v>114</v>
      </c>
      <c r="AB50" s="7" t="s">
        <v>24</v>
      </c>
      <c r="AC50" s="7" t="s">
        <v>24</v>
      </c>
      <c r="AD50" s="7">
        <v>0</v>
      </c>
    </row>
    <row r="51" spans="1:30" ht="14.25" customHeight="1">
      <c r="A51" s="23">
        <v>42</v>
      </c>
      <c r="B51" s="23" t="s">
        <v>66</v>
      </c>
      <c r="C51" s="24" t="s">
        <v>68</v>
      </c>
      <c r="D51" s="24" t="s">
        <v>70</v>
      </c>
      <c r="E51" s="24" t="s">
        <v>72</v>
      </c>
      <c r="F51" s="24" t="s">
        <v>74</v>
      </c>
      <c r="G51" s="20" t="s">
        <v>84</v>
      </c>
      <c r="H51" s="26" t="s">
        <v>78</v>
      </c>
      <c r="I51" s="26" t="s">
        <v>30</v>
      </c>
      <c r="J51" s="26">
        <v>2012</v>
      </c>
      <c r="K51" s="26" t="s">
        <v>88</v>
      </c>
      <c r="L51" s="47">
        <f t="shared" si="0"/>
        <v>1254.03</v>
      </c>
      <c r="M51" s="26">
        <v>829.83</v>
      </c>
      <c r="N51" s="26"/>
      <c r="O51" s="26"/>
      <c r="P51" s="27">
        <v>424.2</v>
      </c>
      <c r="Q51" s="28">
        <v>3</v>
      </c>
      <c r="R51" s="28">
        <v>1</v>
      </c>
      <c r="S51" s="28">
        <v>21</v>
      </c>
      <c r="T51" s="30" t="s">
        <v>110</v>
      </c>
      <c r="U51" s="30" t="s">
        <v>110</v>
      </c>
      <c r="V51" s="30" t="s">
        <v>110</v>
      </c>
      <c r="W51" s="30" t="s">
        <v>110</v>
      </c>
      <c r="X51" s="5" t="s">
        <v>111</v>
      </c>
      <c r="Y51" s="5" t="s">
        <v>40</v>
      </c>
      <c r="Z51" s="5" t="s">
        <v>112</v>
      </c>
      <c r="AA51" s="5" t="s">
        <v>114</v>
      </c>
      <c r="AB51" s="7" t="s">
        <v>24</v>
      </c>
      <c r="AC51" s="7" t="s">
        <v>24</v>
      </c>
      <c r="AD51" s="7">
        <v>0</v>
      </c>
    </row>
    <row r="52" spans="1:30" ht="14.25" customHeight="1">
      <c r="A52" s="23">
        <v>43</v>
      </c>
      <c r="B52" s="23" t="s">
        <v>66</v>
      </c>
      <c r="C52" s="24" t="s">
        <v>68</v>
      </c>
      <c r="D52" s="24" t="s">
        <v>70</v>
      </c>
      <c r="E52" s="24" t="s">
        <v>72</v>
      </c>
      <c r="F52" s="24" t="s">
        <v>74</v>
      </c>
      <c r="G52" s="20" t="s">
        <v>84</v>
      </c>
      <c r="H52" s="26" t="s">
        <v>81</v>
      </c>
      <c r="I52" s="26" t="s">
        <v>30</v>
      </c>
      <c r="J52" s="26">
        <v>2012</v>
      </c>
      <c r="K52" s="26" t="s">
        <v>88</v>
      </c>
      <c r="L52" s="47">
        <f t="shared" si="0"/>
        <v>1763.87</v>
      </c>
      <c r="M52" s="26">
        <v>1661.77</v>
      </c>
      <c r="N52" s="26"/>
      <c r="O52" s="26"/>
      <c r="P52" s="27">
        <v>102.1</v>
      </c>
      <c r="Q52" s="28">
        <v>3</v>
      </c>
      <c r="R52" s="28">
        <v>2</v>
      </c>
      <c r="S52" s="28">
        <v>42</v>
      </c>
      <c r="T52" s="30" t="s">
        <v>110</v>
      </c>
      <c r="U52" s="30" t="s">
        <v>110</v>
      </c>
      <c r="V52" s="30" t="s">
        <v>110</v>
      </c>
      <c r="W52" s="30" t="s">
        <v>110</v>
      </c>
      <c r="X52" s="5" t="s">
        <v>111</v>
      </c>
      <c r="Y52" s="5" t="s">
        <v>40</v>
      </c>
      <c r="Z52" s="5" t="s">
        <v>112</v>
      </c>
      <c r="AA52" s="5" t="s">
        <v>114</v>
      </c>
      <c r="AB52" s="7" t="s">
        <v>24</v>
      </c>
      <c r="AC52" s="7" t="s">
        <v>24</v>
      </c>
      <c r="AD52" s="7">
        <v>0</v>
      </c>
    </row>
    <row r="53" spans="1:30" ht="14.25" customHeight="1">
      <c r="A53" s="23">
        <v>44</v>
      </c>
      <c r="B53" s="23" t="s">
        <v>66</v>
      </c>
      <c r="C53" s="24" t="s">
        <v>68</v>
      </c>
      <c r="D53" s="24" t="s">
        <v>70</v>
      </c>
      <c r="E53" s="24" t="s">
        <v>72</v>
      </c>
      <c r="F53" s="24" t="s">
        <v>74</v>
      </c>
      <c r="G53" s="20" t="s">
        <v>11</v>
      </c>
      <c r="H53" s="26" t="s">
        <v>3</v>
      </c>
      <c r="I53" s="26" t="s">
        <v>30</v>
      </c>
      <c r="J53" s="26">
        <v>2012</v>
      </c>
      <c r="K53" s="26">
        <v>2012</v>
      </c>
      <c r="L53" s="47">
        <f t="shared" si="0"/>
        <v>2118.1</v>
      </c>
      <c r="M53" s="26">
        <v>1856.7</v>
      </c>
      <c r="N53" s="26"/>
      <c r="O53" s="26"/>
      <c r="P53" s="27">
        <v>261.39999999999998</v>
      </c>
      <c r="Q53" s="28">
        <v>3</v>
      </c>
      <c r="R53" s="28">
        <v>2</v>
      </c>
      <c r="S53" s="28">
        <v>29</v>
      </c>
      <c r="T53" s="30" t="s">
        <v>110</v>
      </c>
      <c r="U53" s="30" t="s">
        <v>110</v>
      </c>
      <c r="V53" s="30" t="s">
        <v>110</v>
      </c>
      <c r="W53" s="30" t="s">
        <v>110</v>
      </c>
      <c r="X53" s="5" t="s">
        <v>111</v>
      </c>
      <c r="Y53" s="5" t="s">
        <v>40</v>
      </c>
      <c r="Z53" s="5" t="s">
        <v>112</v>
      </c>
      <c r="AA53" s="5" t="s">
        <v>114</v>
      </c>
      <c r="AB53" s="7" t="s">
        <v>24</v>
      </c>
      <c r="AC53" s="7" t="s">
        <v>24</v>
      </c>
      <c r="AD53" s="7">
        <v>0</v>
      </c>
    </row>
    <row r="54" spans="1:30" ht="14.25" customHeight="1">
      <c r="A54" s="23">
        <v>45</v>
      </c>
      <c r="B54" s="23" t="s">
        <v>66</v>
      </c>
      <c r="C54" s="24" t="s">
        <v>68</v>
      </c>
      <c r="D54" s="24" t="s">
        <v>70</v>
      </c>
      <c r="E54" s="24" t="s">
        <v>72</v>
      </c>
      <c r="F54" s="24" t="s">
        <v>74</v>
      </c>
      <c r="G54" s="20" t="s">
        <v>11</v>
      </c>
      <c r="H54" s="26" t="s">
        <v>14</v>
      </c>
      <c r="I54" s="26" t="s">
        <v>30</v>
      </c>
      <c r="J54" s="26">
        <v>2012</v>
      </c>
      <c r="K54" s="26">
        <v>2012</v>
      </c>
      <c r="L54" s="47">
        <f t="shared" si="0"/>
        <v>1805.6000000000001</v>
      </c>
      <c r="M54" s="26">
        <v>1600.7</v>
      </c>
      <c r="N54" s="26"/>
      <c r="O54" s="26"/>
      <c r="P54" s="27">
        <v>204.9</v>
      </c>
      <c r="Q54" s="28">
        <v>3</v>
      </c>
      <c r="R54" s="28">
        <v>2</v>
      </c>
      <c r="S54" s="28">
        <v>42</v>
      </c>
      <c r="T54" s="30" t="s">
        <v>110</v>
      </c>
      <c r="U54" s="30" t="s">
        <v>110</v>
      </c>
      <c r="V54" s="30" t="s">
        <v>110</v>
      </c>
      <c r="W54" s="30" t="s">
        <v>110</v>
      </c>
      <c r="X54" s="5" t="s">
        <v>111</v>
      </c>
      <c r="Y54" s="5" t="s">
        <v>40</v>
      </c>
      <c r="Z54" s="5" t="s">
        <v>112</v>
      </c>
      <c r="AA54" s="5" t="s">
        <v>114</v>
      </c>
      <c r="AB54" s="7" t="s">
        <v>24</v>
      </c>
      <c r="AC54" s="7" t="s">
        <v>24</v>
      </c>
      <c r="AD54" s="7">
        <v>0</v>
      </c>
    </row>
    <row r="55" spans="1:30" ht="14.25" customHeight="1">
      <c r="A55" s="23">
        <v>46</v>
      </c>
      <c r="B55" s="23" t="s">
        <v>66</v>
      </c>
      <c r="C55" s="24" t="s">
        <v>68</v>
      </c>
      <c r="D55" s="24" t="s">
        <v>70</v>
      </c>
      <c r="E55" s="24" t="s">
        <v>72</v>
      </c>
      <c r="F55" s="24" t="s">
        <v>74</v>
      </c>
      <c r="G55" s="20" t="s">
        <v>11</v>
      </c>
      <c r="H55" s="26" t="s">
        <v>15</v>
      </c>
      <c r="I55" s="26" t="s">
        <v>30</v>
      </c>
      <c r="J55" s="26">
        <v>2012</v>
      </c>
      <c r="K55" s="26">
        <v>2012</v>
      </c>
      <c r="L55" s="47">
        <f t="shared" si="0"/>
        <v>1801</v>
      </c>
      <c r="M55" s="26">
        <v>1582.2</v>
      </c>
      <c r="N55" s="26"/>
      <c r="O55" s="26"/>
      <c r="P55" s="27">
        <v>218.8</v>
      </c>
      <c r="Q55" s="28">
        <v>3</v>
      </c>
      <c r="R55" s="28">
        <v>2</v>
      </c>
      <c r="S55" s="28">
        <v>42</v>
      </c>
      <c r="T55" s="30" t="s">
        <v>110</v>
      </c>
      <c r="U55" s="30" t="s">
        <v>110</v>
      </c>
      <c r="V55" s="30" t="s">
        <v>110</v>
      </c>
      <c r="W55" s="30" t="s">
        <v>110</v>
      </c>
      <c r="X55" s="5" t="s">
        <v>111</v>
      </c>
      <c r="Y55" s="5" t="s">
        <v>40</v>
      </c>
      <c r="Z55" s="5" t="s">
        <v>112</v>
      </c>
      <c r="AA55" s="5" t="s">
        <v>114</v>
      </c>
      <c r="AB55" s="7" t="s">
        <v>24</v>
      </c>
      <c r="AC55" s="7" t="s">
        <v>24</v>
      </c>
      <c r="AD55" s="7">
        <v>0</v>
      </c>
    </row>
    <row r="56" spans="1:30" ht="14.25" customHeight="1">
      <c r="A56" s="23">
        <v>47</v>
      </c>
      <c r="B56" s="23" t="s">
        <v>66</v>
      </c>
      <c r="C56" s="24" t="s">
        <v>68</v>
      </c>
      <c r="D56" s="24" t="s">
        <v>70</v>
      </c>
      <c r="E56" s="24" t="s">
        <v>72</v>
      </c>
      <c r="F56" s="24" t="s">
        <v>74</v>
      </c>
      <c r="G56" s="20" t="s">
        <v>11</v>
      </c>
      <c r="H56" s="26" t="s">
        <v>16</v>
      </c>
      <c r="I56" s="26" t="s">
        <v>30</v>
      </c>
      <c r="J56" s="26">
        <v>2012</v>
      </c>
      <c r="K56" s="26">
        <v>2012</v>
      </c>
      <c r="L56" s="47">
        <f t="shared" si="0"/>
        <v>1803.6</v>
      </c>
      <c r="M56" s="26">
        <v>1596</v>
      </c>
      <c r="N56" s="26"/>
      <c r="O56" s="26"/>
      <c r="P56" s="27">
        <v>207.6</v>
      </c>
      <c r="Q56" s="28">
        <v>3</v>
      </c>
      <c r="R56" s="28">
        <v>2</v>
      </c>
      <c r="S56" s="28">
        <v>42</v>
      </c>
      <c r="T56" s="30" t="s">
        <v>110</v>
      </c>
      <c r="U56" s="30" t="s">
        <v>110</v>
      </c>
      <c r="V56" s="30" t="s">
        <v>110</v>
      </c>
      <c r="W56" s="30" t="s">
        <v>110</v>
      </c>
      <c r="X56" s="5" t="s">
        <v>111</v>
      </c>
      <c r="Y56" s="5" t="s">
        <v>40</v>
      </c>
      <c r="Z56" s="5" t="s">
        <v>112</v>
      </c>
      <c r="AA56" s="5" t="s">
        <v>114</v>
      </c>
      <c r="AB56" s="7" t="s">
        <v>24</v>
      </c>
      <c r="AC56" s="7" t="s">
        <v>24</v>
      </c>
      <c r="AD56" s="7">
        <v>0</v>
      </c>
    </row>
    <row r="57" spans="1:30" ht="14.25" customHeight="1">
      <c r="A57" s="23">
        <v>48</v>
      </c>
      <c r="B57" s="23" t="s">
        <v>66</v>
      </c>
      <c r="C57" s="24" t="s">
        <v>68</v>
      </c>
      <c r="D57" s="24" t="s">
        <v>70</v>
      </c>
      <c r="E57" s="24" t="s">
        <v>72</v>
      </c>
      <c r="F57" s="24" t="s">
        <v>74</v>
      </c>
      <c r="G57" s="20" t="s">
        <v>11</v>
      </c>
      <c r="H57" s="26" t="s">
        <v>21</v>
      </c>
      <c r="I57" s="26" t="s">
        <v>30</v>
      </c>
      <c r="J57" s="26">
        <v>2012</v>
      </c>
      <c r="K57" s="26">
        <v>2012</v>
      </c>
      <c r="L57" s="47">
        <f t="shared" si="0"/>
        <v>899.6</v>
      </c>
      <c r="M57" s="26">
        <v>794.4</v>
      </c>
      <c r="N57" s="26"/>
      <c r="O57" s="26"/>
      <c r="P57" s="27">
        <v>105.2</v>
      </c>
      <c r="Q57" s="28">
        <v>3</v>
      </c>
      <c r="R57" s="28">
        <v>1</v>
      </c>
      <c r="S57" s="29">
        <v>21</v>
      </c>
      <c r="T57" s="30" t="s">
        <v>110</v>
      </c>
      <c r="U57" s="30" t="s">
        <v>110</v>
      </c>
      <c r="V57" s="30" t="s">
        <v>110</v>
      </c>
      <c r="W57" s="30" t="s">
        <v>110</v>
      </c>
      <c r="X57" s="5" t="s">
        <v>111</v>
      </c>
      <c r="Y57" s="5" t="s">
        <v>40</v>
      </c>
      <c r="Z57" s="5" t="s">
        <v>112</v>
      </c>
      <c r="AA57" s="5" t="s">
        <v>114</v>
      </c>
      <c r="AB57" s="7" t="s">
        <v>24</v>
      </c>
      <c r="AC57" s="7" t="s">
        <v>24</v>
      </c>
      <c r="AD57" s="7">
        <v>0</v>
      </c>
    </row>
    <row r="58" spans="1:30">
      <c r="A58" s="72" t="s">
        <v>115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4"/>
    </row>
    <row r="59" spans="1:30" ht="15.75">
      <c r="A59" s="33">
        <v>1</v>
      </c>
      <c r="B59" s="2" t="s">
        <v>66</v>
      </c>
      <c r="C59" s="1" t="s">
        <v>68</v>
      </c>
      <c r="D59" s="1" t="s">
        <v>70</v>
      </c>
      <c r="E59" s="1" t="s">
        <v>72</v>
      </c>
      <c r="F59" s="1" t="s">
        <v>74</v>
      </c>
      <c r="G59" s="34" t="s">
        <v>84</v>
      </c>
      <c r="H59" s="35" t="s">
        <v>21</v>
      </c>
      <c r="I59" s="35" t="s">
        <v>30</v>
      </c>
      <c r="J59" s="35">
        <v>2012</v>
      </c>
      <c r="K59" s="35" t="s">
        <v>88</v>
      </c>
      <c r="L59" s="47">
        <f t="shared" si="0"/>
        <v>930</v>
      </c>
      <c r="M59" s="35">
        <v>827.9</v>
      </c>
      <c r="N59" s="35"/>
      <c r="O59" s="35"/>
      <c r="P59" s="27">
        <v>102.1</v>
      </c>
      <c r="Q59" s="36">
        <v>3</v>
      </c>
      <c r="R59" s="36">
        <v>1</v>
      </c>
      <c r="S59" s="36">
        <v>21</v>
      </c>
      <c r="T59" s="30" t="s">
        <v>110</v>
      </c>
      <c r="U59" s="30" t="s">
        <v>110</v>
      </c>
      <c r="V59" s="30" t="s">
        <v>110</v>
      </c>
      <c r="W59" s="30" t="s">
        <v>110</v>
      </c>
      <c r="X59" s="33" t="s">
        <v>111</v>
      </c>
      <c r="Y59" s="33" t="s">
        <v>40</v>
      </c>
      <c r="Z59" s="33" t="s">
        <v>112</v>
      </c>
      <c r="AA59" s="33" t="s">
        <v>114</v>
      </c>
      <c r="AB59" s="37" t="s">
        <v>24</v>
      </c>
      <c r="AC59" s="37" t="s">
        <v>24</v>
      </c>
      <c r="AD59" s="37">
        <v>0</v>
      </c>
    </row>
    <row r="60" spans="1:30" ht="15.75">
      <c r="A60" s="33">
        <v>2</v>
      </c>
      <c r="B60" s="2" t="s">
        <v>66</v>
      </c>
      <c r="C60" s="1" t="s">
        <v>68</v>
      </c>
      <c r="D60" s="1" t="s">
        <v>70</v>
      </c>
      <c r="E60" s="1" t="s">
        <v>72</v>
      </c>
      <c r="F60" s="1" t="s">
        <v>74</v>
      </c>
      <c r="G60" s="34" t="s">
        <v>84</v>
      </c>
      <c r="H60" s="35" t="s">
        <v>18</v>
      </c>
      <c r="I60" s="35" t="s">
        <v>30</v>
      </c>
      <c r="J60" s="35">
        <v>2012</v>
      </c>
      <c r="K60" s="35" t="s">
        <v>88</v>
      </c>
      <c r="L60" s="47">
        <f t="shared" si="0"/>
        <v>1848.5</v>
      </c>
      <c r="M60" s="35">
        <v>1630.9</v>
      </c>
      <c r="N60" s="35"/>
      <c r="O60" s="35"/>
      <c r="P60" s="27">
        <v>217.6</v>
      </c>
      <c r="Q60" s="36">
        <v>3</v>
      </c>
      <c r="R60" s="36">
        <v>2</v>
      </c>
      <c r="S60" s="36">
        <v>42</v>
      </c>
      <c r="T60" s="30" t="s">
        <v>110</v>
      </c>
      <c r="U60" s="30" t="s">
        <v>110</v>
      </c>
      <c r="V60" s="30" t="s">
        <v>110</v>
      </c>
      <c r="W60" s="30" t="s">
        <v>110</v>
      </c>
      <c r="X60" s="33" t="s">
        <v>111</v>
      </c>
      <c r="Y60" s="33" t="s">
        <v>40</v>
      </c>
      <c r="Z60" s="33" t="s">
        <v>112</v>
      </c>
      <c r="AA60" s="33" t="s">
        <v>114</v>
      </c>
      <c r="AB60" s="37" t="s">
        <v>24</v>
      </c>
      <c r="AC60" s="37" t="s">
        <v>24</v>
      </c>
      <c r="AD60" s="37">
        <v>0</v>
      </c>
    </row>
    <row r="61" spans="1:30" ht="15.75">
      <c r="A61" s="33">
        <v>3</v>
      </c>
      <c r="B61" s="2" t="s">
        <v>66</v>
      </c>
      <c r="C61" s="1" t="s">
        <v>68</v>
      </c>
      <c r="D61" s="1" t="s">
        <v>70</v>
      </c>
      <c r="E61" s="1" t="s">
        <v>72</v>
      </c>
      <c r="F61" s="1" t="s">
        <v>74</v>
      </c>
      <c r="G61" s="34" t="s">
        <v>84</v>
      </c>
      <c r="H61" s="35" t="s">
        <v>79</v>
      </c>
      <c r="I61" s="35" t="s">
        <v>30</v>
      </c>
      <c r="J61" s="35">
        <v>2012</v>
      </c>
      <c r="K61" s="35" t="s">
        <v>88</v>
      </c>
      <c r="L61" s="47">
        <f t="shared" si="0"/>
        <v>1853.2</v>
      </c>
      <c r="M61" s="35">
        <v>1646.7</v>
      </c>
      <c r="N61" s="35"/>
      <c r="O61" s="35"/>
      <c r="P61" s="27">
        <v>206.5</v>
      </c>
      <c r="Q61" s="36">
        <v>3</v>
      </c>
      <c r="R61" s="36">
        <v>2</v>
      </c>
      <c r="S61" s="36">
        <v>36</v>
      </c>
      <c r="T61" s="30" t="s">
        <v>110</v>
      </c>
      <c r="U61" s="30" t="s">
        <v>110</v>
      </c>
      <c r="V61" s="30" t="s">
        <v>110</v>
      </c>
      <c r="W61" s="30" t="s">
        <v>110</v>
      </c>
      <c r="X61" s="33" t="s">
        <v>111</v>
      </c>
      <c r="Y61" s="33" t="s">
        <v>40</v>
      </c>
      <c r="Z61" s="33" t="s">
        <v>112</v>
      </c>
      <c r="AA61" s="33" t="s">
        <v>114</v>
      </c>
      <c r="AB61" s="37" t="s">
        <v>24</v>
      </c>
      <c r="AC61" s="37" t="s">
        <v>24</v>
      </c>
      <c r="AD61" s="37">
        <v>0</v>
      </c>
    </row>
    <row r="62" spans="1:30" ht="15.75">
      <c r="A62" s="33">
        <v>4</v>
      </c>
      <c r="B62" s="2" t="s">
        <v>66</v>
      </c>
      <c r="C62" s="1" t="s">
        <v>68</v>
      </c>
      <c r="D62" s="1" t="s">
        <v>70</v>
      </c>
      <c r="E62" s="1" t="s">
        <v>72</v>
      </c>
      <c r="F62" s="1" t="s">
        <v>74</v>
      </c>
      <c r="G62" s="33" t="s">
        <v>117</v>
      </c>
      <c r="H62" s="38" t="s">
        <v>16</v>
      </c>
      <c r="I62" s="35" t="s">
        <v>30</v>
      </c>
      <c r="J62" s="38" t="s">
        <v>88</v>
      </c>
      <c r="K62" s="38" t="s">
        <v>89</v>
      </c>
      <c r="L62" s="47">
        <f t="shared" si="0"/>
        <v>3085.1000000000004</v>
      </c>
      <c r="M62" s="38">
        <v>2802.8</v>
      </c>
      <c r="N62" s="35"/>
      <c r="O62" s="35"/>
      <c r="P62" s="39">
        <v>282.3</v>
      </c>
      <c r="Q62" s="40">
        <v>5</v>
      </c>
      <c r="R62" s="40">
        <v>2</v>
      </c>
      <c r="S62" s="41">
        <v>50</v>
      </c>
      <c r="T62" s="30" t="s">
        <v>110</v>
      </c>
      <c r="U62" s="30" t="s">
        <v>110</v>
      </c>
      <c r="V62" s="30" t="s">
        <v>110</v>
      </c>
      <c r="W62" s="30" t="s">
        <v>110</v>
      </c>
      <c r="X62" s="33" t="s">
        <v>111</v>
      </c>
      <c r="Y62" s="33" t="s">
        <v>40</v>
      </c>
      <c r="Z62" s="33" t="s">
        <v>112</v>
      </c>
      <c r="AA62" s="33" t="s">
        <v>114</v>
      </c>
      <c r="AB62" s="37" t="s">
        <v>24</v>
      </c>
      <c r="AC62" s="37" t="s">
        <v>24</v>
      </c>
      <c r="AD62" s="37">
        <v>0</v>
      </c>
    </row>
    <row r="63" spans="1:30" ht="15.75">
      <c r="A63" s="33">
        <v>5</v>
      </c>
      <c r="B63" s="2" t="s">
        <v>66</v>
      </c>
      <c r="C63" s="1" t="s">
        <v>68</v>
      </c>
      <c r="D63" s="1" t="s">
        <v>70</v>
      </c>
      <c r="E63" s="1" t="s">
        <v>72</v>
      </c>
      <c r="F63" s="1" t="s">
        <v>74</v>
      </c>
      <c r="G63" s="33" t="s">
        <v>117</v>
      </c>
      <c r="H63" s="38" t="s">
        <v>18</v>
      </c>
      <c r="I63" s="35" t="s">
        <v>30</v>
      </c>
      <c r="J63" s="38" t="s">
        <v>88</v>
      </c>
      <c r="K63" s="38" t="s">
        <v>89</v>
      </c>
      <c r="L63" s="47">
        <f t="shared" si="0"/>
        <v>3217</v>
      </c>
      <c r="M63" s="38">
        <v>2887.6</v>
      </c>
      <c r="N63" s="35"/>
      <c r="O63" s="35"/>
      <c r="P63" s="39">
        <v>329.4</v>
      </c>
      <c r="Q63" s="40">
        <v>5</v>
      </c>
      <c r="R63" s="40">
        <v>1</v>
      </c>
      <c r="S63" s="41">
        <v>70</v>
      </c>
      <c r="T63" s="30" t="s">
        <v>110</v>
      </c>
      <c r="U63" s="30" t="s">
        <v>110</v>
      </c>
      <c r="V63" s="30" t="s">
        <v>110</v>
      </c>
      <c r="W63" s="30" t="s">
        <v>110</v>
      </c>
      <c r="X63" s="33" t="s">
        <v>111</v>
      </c>
      <c r="Y63" s="33" t="s">
        <v>40</v>
      </c>
      <c r="Z63" s="33" t="s">
        <v>112</v>
      </c>
      <c r="AA63" s="33" t="s">
        <v>114</v>
      </c>
      <c r="AB63" s="37" t="s">
        <v>24</v>
      </c>
      <c r="AC63" s="37" t="s">
        <v>24</v>
      </c>
      <c r="AD63" s="37">
        <v>0</v>
      </c>
    </row>
    <row r="64" spans="1:30" ht="15.75">
      <c r="A64" s="33">
        <v>6</v>
      </c>
      <c r="B64" s="2" t="s">
        <v>66</v>
      </c>
      <c r="C64" s="1" t="s">
        <v>68</v>
      </c>
      <c r="D64" s="1" t="s">
        <v>70</v>
      </c>
      <c r="E64" s="1" t="s">
        <v>72</v>
      </c>
      <c r="F64" s="1" t="s">
        <v>74</v>
      </c>
      <c r="G64" s="33" t="s">
        <v>117</v>
      </c>
      <c r="H64" s="38" t="s">
        <v>79</v>
      </c>
      <c r="I64" s="35" t="s">
        <v>30</v>
      </c>
      <c r="J64" s="38" t="s">
        <v>88</v>
      </c>
      <c r="K64" s="38" t="s">
        <v>89</v>
      </c>
      <c r="L64" s="47">
        <f t="shared" si="0"/>
        <v>1604.2</v>
      </c>
      <c r="M64" s="38">
        <v>1434.8</v>
      </c>
      <c r="N64" s="35"/>
      <c r="O64" s="35"/>
      <c r="P64" s="39">
        <v>169.4</v>
      </c>
      <c r="Q64" s="40">
        <v>5</v>
      </c>
      <c r="R64" s="40">
        <v>2</v>
      </c>
      <c r="S64" s="41">
        <v>35</v>
      </c>
      <c r="T64" s="30" t="s">
        <v>110</v>
      </c>
      <c r="U64" s="30" t="s">
        <v>110</v>
      </c>
      <c r="V64" s="30" t="s">
        <v>110</v>
      </c>
      <c r="W64" s="30" t="s">
        <v>110</v>
      </c>
      <c r="X64" s="33" t="s">
        <v>111</v>
      </c>
      <c r="Y64" s="33" t="s">
        <v>40</v>
      </c>
      <c r="Z64" s="33" t="s">
        <v>112</v>
      </c>
      <c r="AA64" s="33" t="s">
        <v>114</v>
      </c>
      <c r="AB64" s="37" t="s">
        <v>24</v>
      </c>
      <c r="AC64" s="37" t="s">
        <v>24</v>
      </c>
      <c r="AD64" s="37">
        <v>0</v>
      </c>
    </row>
    <row r="65" spans="1:30" ht="15.75">
      <c r="A65" s="33">
        <v>7</v>
      </c>
      <c r="B65" s="2" t="s">
        <v>66</v>
      </c>
      <c r="C65" s="1" t="s">
        <v>68</v>
      </c>
      <c r="D65" s="1" t="s">
        <v>70</v>
      </c>
      <c r="E65" s="1" t="s">
        <v>72</v>
      </c>
      <c r="F65" s="1" t="s">
        <v>74</v>
      </c>
      <c r="G65" s="33" t="s">
        <v>118</v>
      </c>
      <c r="H65" s="38" t="s">
        <v>17</v>
      </c>
      <c r="I65" s="35" t="s">
        <v>30</v>
      </c>
      <c r="J65" s="38" t="s">
        <v>88</v>
      </c>
      <c r="K65" s="38" t="s">
        <v>89</v>
      </c>
      <c r="L65" s="47">
        <f t="shared" si="0"/>
        <v>3017.6</v>
      </c>
      <c r="M65" s="38">
        <v>2755.1</v>
      </c>
      <c r="N65" s="35"/>
      <c r="O65" s="35"/>
      <c r="P65" s="39">
        <v>262.5</v>
      </c>
      <c r="Q65" s="40">
        <v>5</v>
      </c>
      <c r="R65" s="40">
        <v>2</v>
      </c>
      <c r="S65" s="41">
        <v>70</v>
      </c>
      <c r="T65" s="30" t="s">
        <v>110</v>
      </c>
      <c r="U65" s="30" t="s">
        <v>110</v>
      </c>
      <c r="V65" s="30" t="s">
        <v>110</v>
      </c>
      <c r="W65" s="30" t="s">
        <v>110</v>
      </c>
      <c r="X65" s="33" t="s">
        <v>111</v>
      </c>
      <c r="Y65" s="33" t="s">
        <v>40</v>
      </c>
      <c r="Z65" s="33" t="s">
        <v>112</v>
      </c>
      <c r="AA65" s="33" t="s">
        <v>114</v>
      </c>
      <c r="AB65" s="37" t="s">
        <v>24</v>
      </c>
      <c r="AC65" s="37" t="s">
        <v>24</v>
      </c>
      <c r="AD65" s="37">
        <v>0</v>
      </c>
    </row>
    <row r="66" spans="1:30" ht="15.75">
      <c r="A66" s="33">
        <v>8</v>
      </c>
      <c r="B66" s="2" t="s">
        <v>66</v>
      </c>
      <c r="C66" s="1" t="s">
        <v>68</v>
      </c>
      <c r="D66" s="1" t="s">
        <v>70</v>
      </c>
      <c r="E66" s="1" t="s">
        <v>72</v>
      </c>
      <c r="F66" s="1" t="s">
        <v>74</v>
      </c>
      <c r="G66" s="33" t="s">
        <v>118</v>
      </c>
      <c r="H66" s="38" t="s">
        <v>76</v>
      </c>
      <c r="I66" s="35" t="s">
        <v>30</v>
      </c>
      <c r="J66" s="38" t="s">
        <v>88</v>
      </c>
      <c r="K66" s="38" t="s">
        <v>89</v>
      </c>
      <c r="L66" s="47">
        <f t="shared" si="0"/>
        <v>1552.9</v>
      </c>
      <c r="M66" s="38">
        <v>1388.4</v>
      </c>
      <c r="N66" s="35"/>
      <c r="O66" s="35"/>
      <c r="P66" s="39">
        <v>164.5</v>
      </c>
      <c r="Q66" s="40">
        <v>5</v>
      </c>
      <c r="R66" s="40">
        <v>1</v>
      </c>
      <c r="S66" s="41">
        <v>35</v>
      </c>
      <c r="T66" s="30" t="s">
        <v>110</v>
      </c>
      <c r="U66" s="30" t="s">
        <v>110</v>
      </c>
      <c r="V66" s="30" t="s">
        <v>110</v>
      </c>
      <c r="W66" s="30" t="s">
        <v>110</v>
      </c>
      <c r="X66" s="33" t="s">
        <v>111</v>
      </c>
      <c r="Y66" s="33" t="s">
        <v>40</v>
      </c>
      <c r="Z66" s="33" t="s">
        <v>112</v>
      </c>
      <c r="AA66" s="33" t="s">
        <v>114</v>
      </c>
      <c r="AB66" s="37" t="s">
        <v>24</v>
      </c>
      <c r="AC66" s="37" t="s">
        <v>24</v>
      </c>
      <c r="AD66" s="37">
        <v>0</v>
      </c>
    </row>
    <row r="67" spans="1:30" ht="15.75">
      <c r="A67" s="33">
        <v>9</v>
      </c>
      <c r="B67" s="2" t="s">
        <v>66</v>
      </c>
      <c r="C67" s="1" t="s">
        <v>68</v>
      </c>
      <c r="D67" s="1" t="s">
        <v>70</v>
      </c>
      <c r="E67" s="1" t="s">
        <v>72</v>
      </c>
      <c r="F67" s="1" t="s">
        <v>74</v>
      </c>
      <c r="G67" s="33" t="s">
        <v>118</v>
      </c>
      <c r="H67" s="38" t="s">
        <v>16</v>
      </c>
      <c r="I67" s="35" t="s">
        <v>30</v>
      </c>
      <c r="J67" s="38" t="s">
        <v>88</v>
      </c>
      <c r="K67" s="38" t="s">
        <v>89</v>
      </c>
      <c r="L67" s="47">
        <f t="shared" si="0"/>
        <v>3096</v>
      </c>
      <c r="M67" s="38">
        <v>2827.6</v>
      </c>
      <c r="N67" s="35"/>
      <c r="O67" s="35"/>
      <c r="P67" s="39">
        <v>268.39999999999998</v>
      </c>
      <c r="Q67" s="40">
        <v>5</v>
      </c>
      <c r="R67" s="40">
        <v>2</v>
      </c>
      <c r="S67" s="41">
        <v>50</v>
      </c>
      <c r="T67" s="30" t="s">
        <v>110</v>
      </c>
      <c r="U67" s="30" t="s">
        <v>110</v>
      </c>
      <c r="V67" s="30" t="s">
        <v>110</v>
      </c>
      <c r="W67" s="30" t="s">
        <v>110</v>
      </c>
      <c r="X67" s="33" t="s">
        <v>111</v>
      </c>
      <c r="Y67" s="33" t="s">
        <v>40</v>
      </c>
      <c r="Z67" s="33" t="s">
        <v>112</v>
      </c>
      <c r="AA67" s="33" t="s">
        <v>114</v>
      </c>
      <c r="AB67" s="37" t="s">
        <v>24</v>
      </c>
      <c r="AC67" s="37" t="s">
        <v>24</v>
      </c>
      <c r="AD67" s="37">
        <v>0</v>
      </c>
    </row>
    <row r="68" spans="1:30" ht="15.75">
      <c r="A68" s="33">
        <v>10</v>
      </c>
      <c r="B68" s="2" t="s">
        <v>66</v>
      </c>
      <c r="C68" s="1" t="s">
        <v>68</v>
      </c>
      <c r="D68" s="1" t="s">
        <v>70</v>
      </c>
      <c r="E68" s="1" t="s">
        <v>72</v>
      </c>
      <c r="F68" s="1" t="s">
        <v>74</v>
      </c>
      <c r="G68" s="33" t="s">
        <v>119</v>
      </c>
      <c r="H68" s="38" t="s">
        <v>14</v>
      </c>
      <c r="I68" s="35" t="s">
        <v>30</v>
      </c>
      <c r="J68" s="38" t="s">
        <v>89</v>
      </c>
      <c r="K68" s="38" t="s">
        <v>89</v>
      </c>
      <c r="L68" s="47">
        <f t="shared" si="0"/>
        <v>3078</v>
      </c>
      <c r="M68" s="38">
        <v>2748.1</v>
      </c>
      <c r="N68" s="35"/>
      <c r="O68" s="35"/>
      <c r="P68" s="39">
        <v>329.9</v>
      </c>
      <c r="Q68" s="40">
        <v>5</v>
      </c>
      <c r="R68" s="40">
        <v>2</v>
      </c>
      <c r="S68" s="41">
        <v>70</v>
      </c>
      <c r="T68" s="30" t="s">
        <v>110</v>
      </c>
      <c r="U68" s="30" t="s">
        <v>110</v>
      </c>
      <c r="V68" s="30" t="s">
        <v>110</v>
      </c>
      <c r="W68" s="30" t="s">
        <v>110</v>
      </c>
      <c r="X68" s="33" t="s">
        <v>111</v>
      </c>
      <c r="Y68" s="33" t="s">
        <v>40</v>
      </c>
      <c r="Z68" s="33" t="s">
        <v>112</v>
      </c>
      <c r="AA68" s="33" t="s">
        <v>114</v>
      </c>
      <c r="AB68" s="37" t="s">
        <v>24</v>
      </c>
      <c r="AC68" s="37" t="s">
        <v>24</v>
      </c>
      <c r="AD68" s="37">
        <v>0</v>
      </c>
    </row>
    <row r="69" spans="1:30" ht="15.75">
      <c r="A69" s="33">
        <v>11</v>
      </c>
      <c r="B69" s="2" t="s">
        <v>66</v>
      </c>
      <c r="C69" s="1" t="s">
        <v>68</v>
      </c>
      <c r="D69" s="1" t="s">
        <v>70</v>
      </c>
      <c r="E69" s="1" t="s">
        <v>72</v>
      </c>
      <c r="F69" s="1" t="s">
        <v>74</v>
      </c>
      <c r="G69" s="33" t="s">
        <v>119</v>
      </c>
      <c r="H69" s="38" t="s">
        <v>15</v>
      </c>
      <c r="I69" s="35" t="s">
        <v>30</v>
      </c>
      <c r="J69" s="38" t="s">
        <v>89</v>
      </c>
      <c r="K69" s="38" t="s">
        <v>89</v>
      </c>
      <c r="L69" s="47">
        <f t="shared" si="0"/>
        <v>3085.1</v>
      </c>
      <c r="M69" s="38">
        <v>2806.2</v>
      </c>
      <c r="N69" s="35"/>
      <c r="O69" s="35"/>
      <c r="P69" s="39">
        <v>278.89999999999998</v>
      </c>
      <c r="Q69" s="40">
        <v>5</v>
      </c>
      <c r="R69" s="40">
        <v>2</v>
      </c>
      <c r="S69" s="41">
        <v>50</v>
      </c>
      <c r="T69" s="30" t="s">
        <v>110</v>
      </c>
      <c r="U69" s="30" t="s">
        <v>110</v>
      </c>
      <c r="V69" s="30" t="s">
        <v>110</v>
      </c>
      <c r="W69" s="30" t="s">
        <v>110</v>
      </c>
      <c r="X69" s="33" t="s">
        <v>111</v>
      </c>
      <c r="Y69" s="33" t="s">
        <v>40</v>
      </c>
      <c r="Z69" s="33" t="s">
        <v>112</v>
      </c>
      <c r="AA69" s="33" t="s">
        <v>114</v>
      </c>
      <c r="AB69" s="37" t="s">
        <v>24</v>
      </c>
      <c r="AC69" s="37" t="s">
        <v>24</v>
      </c>
      <c r="AD69" s="37">
        <v>0</v>
      </c>
    </row>
    <row r="70" spans="1:30" ht="15.75">
      <c r="A70" s="33">
        <v>12</v>
      </c>
      <c r="B70" s="2" t="s">
        <v>66</v>
      </c>
      <c r="C70" s="1" t="s">
        <v>68</v>
      </c>
      <c r="D70" s="1" t="s">
        <v>70</v>
      </c>
      <c r="E70" s="1" t="s">
        <v>72</v>
      </c>
      <c r="F70" s="1" t="s">
        <v>74</v>
      </c>
      <c r="G70" s="33" t="s">
        <v>119</v>
      </c>
      <c r="H70" s="38" t="s">
        <v>2</v>
      </c>
      <c r="I70" s="35" t="s">
        <v>30</v>
      </c>
      <c r="J70" s="38" t="s">
        <v>89</v>
      </c>
      <c r="K70" s="38" t="s">
        <v>89</v>
      </c>
      <c r="L70" s="47">
        <f t="shared" si="0"/>
        <v>3108.2000000000003</v>
      </c>
      <c r="M70" s="38">
        <v>2775.8</v>
      </c>
      <c r="N70" s="35"/>
      <c r="O70" s="35"/>
      <c r="P70" s="39">
        <v>332.4</v>
      </c>
      <c r="Q70" s="40">
        <v>5</v>
      </c>
      <c r="R70" s="40">
        <v>2</v>
      </c>
      <c r="S70" s="41">
        <v>70</v>
      </c>
      <c r="T70" s="30" t="s">
        <v>110</v>
      </c>
      <c r="U70" s="30" t="s">
        <v>110</v>
      </c>
      <c r="V70" s="30" t="s">
        <v>110</v>
      </c>
      <c r="W70" s="30" t="s">
        <v>110</v>
      </c>
      <c r="X70" s="33" t="s">
        <v>111</v>
      </c>
      <c r="Y70" s="33" t="s">
        <v>40</v>
      </c>
      <c r="Z70" s="33" t="s">
        <v>112</v>
      </c>
      <c r="AA70" s="33" t="s">
        <v>114</v>
      </c>
      <c r="AB70" s="37" t="s">
        <v>24</v>
      </c>
      <c r="AC70" s="37" t="s">
        <v>24</v>
      </c>
      <c r="AD70" s="37">
        <v>0</v>
      </c>
    </row>
    <row r="71" spans="1:30" ht="15.75">
      <c r="A71" s="33">
        <v>13</v>
      </c>
      <c r="B71" s="2" t="s">
        <v>66</v>
      </c>
      <c r="C71" s="1" t="s">
        <v>68</v>
      </c>
      <c r="D71" s="1" t="s">
        <v>70</v>
      </c>
      <c r="E71" s="1" t="s">
        <v>72</v>
      </c>
      <c r="F71" s="1" t="s">
        <v>74</v>
      </c>
      <c r="G71" s="33" t="s">
        <v>120</v>
      </c>
      <c r="H71" s="38" t="s">
        <v>80</v>
      </c>
      <c r="I71" s="35" t="s">
        <v>30</v>
      </c>
      <c r="J71" s="38" t="s">
        <v>88</v>
      </c>
      <c r="K71" s="38" t="s">
        <v>89</v>
      </c>
      <c r="L71" s="47">
        <f t="shared" si="0"/>
        <v>1843.7</v>
      </c>
      <c r="M71" s="38">
        <v>1644.5</v>
      </c>
      <c r="N71" s="35"/>
      <c r="O71" s="35"/>
      <c r="P71" s="39">
        <v>199.2</v>
      </c>
      <c r="Q71" s="40">
        <v>3</v>
      </c>
      <c r="R71" s="40">
        <v>2</v>
      </c>
      <c r="S71" s="41">
        <v>42</v>
      </c>
      <c r="T71" s="30" t="s">
        <v>110</v>
      </c>
      <c r="U71" s="30" t="s">
        <v>110</v>
      </c>
      <c r="V71" s="30" t="s">
        <v>110</v>
      </c>
      <c r="W71" s="30" t="s">
        <v>110</v>
      </c>
      <c r="X71" s="33" t="s">
        <v>111</v>
      </c>
      <c r="Y71" s="33" t="s">
        <v>40</v>
      </c>
      <c r="Z71" s="33" t="s">
        <v>112</v>
      </c>
      <c r="AA71" s="33" t="s">
        <v>114</v>
      </c>
      <c r="AB71" s="37" t="s">
        <v>24</v>
      </c>
      <c r="AC71" s="37" t="s">
        <v>24</v>
      </c>
      <c r="AD71" s="37">
        <v>0</v>
      </c>
    </row>
    <row r="72" spans="1:30" ht="15.75">
      <c r="A72" s="33">
        <v>14</v>
      </c>
      <c r="B72" s="2" t="s">
        <v>66</v>
      </c>
      <c r="C72" s="1" t="s">
        <v>68</v>
      </c>
      <c r="D72" s="1" t="s">
        <v>70</v>
      </c>
      <c r="E72" s="1" t="s">
        <v>72</v>
      </c>
      <c r="F72" s="1" t="s">
        <v>74</v>
      </c>
      <c r="G72" s="33" t="s">
        <v>84</v>
      </c>
      <c r="H72" s="38" t="s">
        <v>116</v>
      </c>
      <c r="I72" s="35" t="s">
        <v>30</v>
      </c>
      <c r="J72" s="38" t="s">
        <v>88</v>
      </c>
      <c r="K72" s="38" t="s">
        <v>89</v>
      </c>
      <c r="L72" s="47">
        <f t="shared" si="0"/>
        <v>1844.3</v>
      </c>
      <c r="M72" s="38">
        <v>1644.8</v>
      </c>
      <c r="N72" s="35"/>
      <c r="O72" s="35"/>
      <c r="P72" s="39">
        <v>199.5</v>
      </c>
      <c r="Q72" s="40">
        <v>3</v>
      </c>
      <c r="R72" s="40">
        <v>2</v>
      </c>
      <c r="S72" s="41">
        <v>42</v>
      </c>
      <c r="T72" s="30" t="s">
        <v>110</v>
      </c>
      <c r="U72" s="30" t="s">
        <v>110</v>
      </c>
      <c r="V72" s="30" t="s">
        <v>110</v>
      </c>
      <c r="W72" s="30" t="s">
        <v>110</v>
      </c>
      <c r="X72" s="33" t="s">
        <v>111</v>
      </c>
      <c r="Y72" s="33" t="s">
        <v>40</v>
      </c>
      <c r="Z72" s="33" t="s">
        <v>112</v>
      </c>
      <c r="AA72" s="33" t="s">
        <v>114</v>
      </c>
      <c r="AB72" s="37" t="s">
        <v>24</v>
      </c>
      <c r="AC72" s="37" t="s">
        <v>24</v>
      </c>
      <c r="AD72" s="37">
        <v>0</v>
      </c>
    </row>
    <row r="73" spans="1:30" ht="15.75">
      <c r="A73" s="33">
        <v>15</v>
      </c>
      <c r="B73" s="2" t="s">
        <v>66</v>
      </c>
      <c r="C73" s="1" t="s">
        <v>68</v>
      </c>
      <c r="D73" s="1" t="s">
        <v>70</v>
      </c>
      <c r="E73" s="1" t="s">
        <v>72</v>
      </c>
      <c r="F73" s="1" t="s">
        <v>74</v>
      </c>
      <c r="G73" s="33" t="s">
        <v>83</v>
      </c>
      <c r="H73" s="38" t="s">
        <v>21</v>
      </c>
      <c r="I73" s="35" t="s">
        <v>30</v>
      </c>
      <c r="J73" s="38" t="s">
        <v>89</v>
      </c>
      <c r="K73" s="38" t="s">
        <v>89</v>
      </c>
      <c r="L73" s="47">
        <f t="shared" si="0"/>
        <v>3088.6</v>
      </c>
      <c r="M73" s="38">
        <v>2758.7</v>
      </c>
      <c r="N73" s="35"/>
      <c r="O73" s="35"/>
      <c r="P73" s="39">
        <v>329.9</v>
      </c>
      <c r="Q73" s="40">
        <v>5</v>
      </c>
      <c r="R73" s="40">
        <v>2</v>
      </c>
      <c r="S73" s="41">
        <v>70</v>
      </c>
      <c r="T73" s="30" t="s">
        <v>110</v>
      </c>
      <c r="U73" s="30" t="s">
        <v>110</v>
      </c>
      <c r="V73" s="30" t="s">
        <v>110</v>
      </c>
      <c r="W73" s="30" t="s">
        <v>110</v>
      </c>
      <c r="X73" s="33" t="s">
        <v>111</v>
      </c>
      <c r="Y73" s="33" t="s">
        <v>40</v>
      </c>
      <c r="Z73" s="33" t="s">
        <v>112</v>
      </c>
      <c r="AA73" s="33" t="s">
        <v>114</v>
      </c>
      <c r="AB73" s="37" t="s">
        <v>24</v>
      </c>
      <c r="AC73" s="37" t="s">
        <v>24</v>
      </c>
      <c r="AD73" s="37">
        <v>0</v>
      </c>
    </row>
    <row r="74" spans="1:30" ht="15.75">
      <c r="A74" s="33">
        <v>16</v>
      </c>
      <c r="B74" s="2" t="s">
        <v>66</v>
      </c>
      <c r="C74" s="1" t="s">
        <v>68</v>
      </c>
      <c r="D74" s="1" t="s">
        <v>70</v>
      </c>
      <c r="E74" s="1" t="s">
        <v>72</v>
      </c>
      <c r="F74" s="1" t="s">
        <v>74</v>
      </c>
      <c r="G74" s="33" t="s">
        <v>83</v>
      </c>
      <c r="H74" s="38" t="s">
        <v>81</v>
      </c>
      <c r="I74" s="35" t="s">
        <v>30</v>
      </c>
      <c r="J74" s="38" t="s">
        <v>88</v>
      </c>
      <c r="K74" s="38" t="s">
        <v>89</v>
      </c>
      <c r="L74" s="47">
        <f t="shared" si="0"/>
        <v>3078.6</v>
      </c>
      <c r="M74" s="38">
        <v>2753.2</v>
      </c>
      <c r="N74" s="35"/>
      <c r="O74" s="35"/>
      <c r="P74" s="39">
        <v>325.39999999999998</v>
      </c>
      <c r="Q74" s="40">
        <v>5</v>
      </c>
      <c r="R74" s="40">
        <v>2</v>
      </c>
      <c r="S74" s="41">
        <v>70</v>
      </c>
      <c r="T74" s="30" t="s">
        <v>110</v>
      </c>
      <c r="U74" s="30" t="s">
        <v>110</v>
      </c>
      <c r="V74" s="30" t="s">
        <v>110</v>
      </c>
      <c r="W74" s="30" t="s">
        <v>110</v>
      </c>
      <c r="X74" s="33" t="s">
        <v>111</v>
      </c>
      <c r="Y74" s="33" t="s">
        <v>40</v>
      </c>
      <c r="Z74" s="33" t="s">
        <v>112</v>
      </c>
      <c r="AA74" s="33" t="s">
        <v>114</v>
      </c>
      <c r="AB74" s="37" t="s">
        <v>24</v>
      </c>
      <c r="AC74" s="37" t="s">
        <v>24</v>
      </c>
      <c r="AD74" s="37">
        <v>0</v>
      </c>
    </row>
    <row r="75" spans="1:30" ht="15.75">
      <c r="A75" s="33">
        <v>17</v>
      </c>
      <c r="B75" s="2" t="s">
        <v>66</v>
      </c>
      <c r="C75" s="1" t="s">
        <v>68</v>
      </c>
      <c r="D75" s="1" t="s">
        <v>70</v>
      </c>
      <c r="E75" s="1" t="s">
        <v>72</v>
      </c>
      <c r="F75" s="1" t="s">
        <v>74</v>
      </c>
      <c r="G75" s="33" t="s">
        <v>83</v>
      </c>
      <c r="H75" s="38" t="s">
        <v>116</v>
      </c>
      <c r="I75" s="35" t="s">
        <v>30</v>
      </c>
      <c r="J75" s="38" t="s">
        <v>88</v>
      </c>
      <c r="K75" s="38" t="s">
        <v>89</v>
      </c>
      <c r="L75" s="47">
        <f t="shared" ref="L75" si="1">M75+O75+P75</f>
        <v>2544.8000000000002</v>
      </c>
      <c r="M75" s="38" t="s">
        <v>121</v>
      </c>
      <c r="N75" s="35"/>
      <c r="O75" s="35"/>
      <c r="P75" s="38" t="s">
        <v>122</v>
      </c>
      <c r="Q75" s="40">
        <v>5</v>
      </c>
      <c r="R75" s="40">
        <v>2</v>
      </c>
      <c r="S75" s="40">
        <v>30</v>
      </c>
      <c r="T75" s="30" t="s">
        <v>110</v>
      </c>
      <c r="U75" s="30" t="s">
        <v>110</v>
      </c>
      <c r="V75" s="30" t="s">
        <v>110</v>
      </c>
      <c r="W75" s="30" t="s">
        <v>110</v>
      </c>
      <c r="X75" s="33" t="s">
        <v>111</v>
      </c>
      <c r="Y75" s="33" t="s">
        <v>40</v>
      </c>
      <c r="Z75" s="33" t="s">
        <v>112</v>
      </c>
      <c r="AA75" s="33" t="s">
        <v>114</v>
      </c>
      <c r="AB75" s="37" t="s">
        <v>24</v>
      </c>
      <c r="AC75" s="37" t="s">
        <v>24</v>
      </c>
      <c r="AD75" s="37">
        <v>0</v>
      </c>
    </row>
    <row r="77" spans="1:30">
      <c r="B77" s="5" t="s">
        <v>123</v>
      </c>
      <c r="C77" s="5"/>
    </row>
    <row r="78" spans="1:30">
      <c r="B78" s="5"/>
      <c r="C78" s="5"/>
    </row>
    <row r="79" spans="1:30">
      <c r="A79" s="5" t="s">
        <v>137</v>
      </c>
      <c r="B79" s="42" t="s">
        <v>136</v>
      </c>
      <c r="C79" s="5" t="s">
        <v>135</v>
      </c>
    </row>
    <row r="80" spans="1:30">
      <c r="A80" s="5">
        <v>1</v>
      </c>
      <c r="B80" s="5" t="s">
        <v>124</v>
      </c>
      <c r="C80" s="32">
        <v>1382.93</v>
      </c>
    </row>
    <row r="81" spans="1:6">
      <c r="A81" s="5">
        <v>2</v>
      </c>
      <c r="B81" s="5" t="s">
        <v>125</v>
      </c>
      <c r="C81" s="32">
        <v>933.87</v>
      </c>
    </row>
    <row r="82" spans="1:6">
      <c r="A82" s="5">
        <v>3</v>
      </c>
      <c r="B82" s="5" t="s">
        <v>126</v>
      </c>
      <c r="C82" s="32">
        <v>1592.01</v>
      </c>
    </row>
    <row r="83" spans="1:6">
      <c r="A83" s="5">
        <v>4</v>
      </c>
      <c r="B83" s="5" t="s">
        <v>127</v>
      </c>
      <c r="C83" s="43">
        <v>1217</v>
      </c>
    </row>
    <row r="84" spans="1:6">
      <c r="A84" s="5">
        <v>5</v>
      </c>
      <c r="B84" s="5" t="s">
        <v>128</v>
      </c>
      <c r="C84" s="43">
        <v>1197</v>
      </c>
    </row>
    <row r="85" spans="1:6">
      <c r="A85" s="5">
        <v>6</v>
      </c>
      <c r="B85" s="5" t="s">
        <v>129</v>
      </c>
      <c r="C85" s="43">
        <v>599</v>
      </c>
    </row>
    <row r="86" spans="1:6">
      <c r="A86" s="5">
        <v>7</v>
      </c>
      <c r="B86" s="5" t="s">
        <v>130</v>
      </c>
      <c r="C86" s="32">
        <v>4457.63</v>
      </c>
    </row>
    <row r="87" spans="1:6">
      <c r="A87" s="5">
        <v>8</v>
      </c>
      <c r="B87" s="5" t="s">
        <v>131</v>
      </c>
      <c r="C87" s="32">
        <v>4167</v>
      </c>
    </row>
    <row r="88" spans="1:6">
      <c r="A88" s="5">
        <v>9</v>
      </c>
      <c r="B88" s="5" t="s">
        <v>132</v>
      </c>
      <c r="C88" s="44">
        <v>2096.15</v>
      </c>
    </row>
    <row r="89" spans="1:6">
      <c r="A89" s="5">
        <v>10</v>
      </c>
      <c r="B89" s="5" t="s">
        <v>133</v>
      </c>
      <c r="C89" s="43">
        <v>1195.49</v>
      </c>
    </row>
    <row r="90" spans="1:6">
      <c r="A90" s="5">
        <v>11</v>
      </c>
      <c r="B90" s="5" t="s">
        <v>134</v>
      </c>
      <c r="C90" s="43">
        <v>1125.18</v>
      </c>
    </row>
    <row r="91" spans="1:6">
      <c r="A91" s="5">
        <v>12</v>
      </c>
      <c r="B91" s="5" t="s">
        <v>138</v>
      </c>
      <c r="C91" s="43">
        <v>1079.03</v>
      </c>
    </row>
    <row r="92" spans="1:6">
      <c r="A92" s="5">
        <v>13</v>
      </c>
      <c r="B92" s="5" t="s">
        <v>139</v>
      </c>
      <c r="C92" s="43">
        <v>849.35</v>
      </c>
    </row>
    <row r="93" spans="1:6">
      <c r="A93" s="5">
        <v>14</v>
      </c>
      <c r="B93" s="5" t="s">
        <v>140</v>
      </c>
      <c r="C93" s="43">
        <v>1079.03</v>
      </c>
    </row>
    <row r="94" spans="1:6">
      <c r="A94" s="5">
        <v>15</v>
      </c>
      <c r="B94" s="5" t="s">
        <v>141</v>
      </c>
      <c r="C94" s="43">
        <v>1495.05</v>
      </c>
    </row>
    <row r="96" spans="1:6">
      <c r="B96" s="67">
        <v>1592.01</v>
      </c>
      <c r="C96" s="68"/>
      <c r="D96" s="68"/>
      <c r="E96" s="68"/>
      <c r="F96" s="69"/>
    </row>
    <row r="97" spans="2:6">
      <c r="B97" s="45" t="s">
        <v>142</v>
      </c>
      <c r="C97" s="45"/>
      <c r="D97" s="45"/>
      <c r="E97" s="45"/>
      <c r="F97" s="45"/>
    </row>
  </sheetData>
  <mergeCells count="35">
    <mergeCell ref="AE5:AE7"/>
    <mergeCell ref="AC5:AC7"/>
    <mergeCell ref="AD5:AD7"/>
    <mergeCell ref="V5:V7"/>
    <mergeCell ref="W5:W7"/>
    <mergeCell ref="X5:X7"/>
    <mergeCell ref="Y5:Y7"/>
    <mergeCell ref="N5:N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B96:F96"/>
    <mergeCell ref="Z5:Z7"/>
    <mergeCell ref="AA5:AA7"/>
    <mergeCell ref="AB5:AB7"/>
    <mergeCell ref="C2:P2"/>
    <mergeCell ref="A9:AD9"/>
    <mergeCell ref="A58:AD58"/>
    <mergeCell ref="O5:O7"/>
    <mergeCell ref="P5:P7"/>
    <mergeCell ref="Q5:Q7"/>
    <mergeCell ref="U5:U7"/>
    <mergeCell ref="T5:T7"/>
    <mergeCell ref="S5:S7"/>
    <mergeCell ref="R5:R7"/>
    <mergeCell ref="A5:A7"/>
    <mergeCell ref="C5:C7"/>
  </mergeCells>
  <pageMargins left="0.23622047244094491" right="0.23622047244094491" top="0.28999999999999998" bottom="0.16" header="0.31496062992125984" footer="0.31496062992125984"/>
  <pageSetup paperSize="9" scale="3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J80"/>
  <sheetViews>
    <sheetView tabSelected="1" workbookViewId="0">
      <pane ySplit="7" topLeftCell="A8" activePane="bottomLeft" state="frozen"/>
      <selection pane="bottomLeft" activeCell="A2" sqref="A2:AI2"/>
    </sheetView>
  </sheetViews>
  <sheetFormatPr defaultRowHeight="15"/>
  <cols>
    <col min="1" max="1" width="9.140625" style="3"/>
    <col min="2" max="2" width="14.7109375" style="8" customWidth="1"/>
    <col min="3" max="3" width="8.42578125" style="8" customWidth="1"/>
    <col min="4" max="4" width="8.7109375" style="8" customWidth="1"/>
    <col min="5" max="5" width="13" style="8" customWidth="1"/>
    <col min="6" max="6" width="14" style="8" customWidth="1"/>
    <col min="7" max="7" width="11.7109375" style="8" customWidth="1"/>
    <col min="8" max="8" width="5.5703125" style="8" customWidth="1"/>
    <col min="9" max="9" width="9.28515625" style="8" hidden="1" customWidth="1"/>
    <col min="10" max="10" width="14" style="8" hidden="1" customWidth="1"/>
    <col min="11" max="11" width="15.42578125" style="8" hidden="1" customWidth="1"/>
    <col min="12" max="12" width="16.7109375" style="8" hidden="1" customWidth="1"/>
    <col min="13" max="13" width="10.28515625" style="8" hidden="1" customWidth="1"/>
    <col min="14" max="14" width="16.42578125" style="8" hidden="1" customWidth="1"/>
    <col min="15" max="19" width="5.140625" style="8" customWidth="1"/>
    <col min="20" max="20" width="4.5703125" style="8" customWidth="1"/>
    <col min="21" max="21" width="5.140625" style="8" customWidth="1"/>
    <col min="22" max="22" width="10.85546875" style="8" customWidth="1"/>
    <col min="23" max="35" width="9.140625" style="8"/>
    <col min="36" max="36" width="13.42578125" style="8" hidden="1" customWidth="1"/>
    <col min="37" max="16384" width="9.140625" style="3"/>
  </cols>
  <sheetData>
    <row r="2" spans="1:36" ht="36.75" customHeight="1">
      <c r="A2" s="81" t="s">
        <v>148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</row>
    <row r="3" spans="1:36" ht="15.75">
      <c r="B3" s="9"/>
      <c r="C3" s="104"/>
      <c r="D3" s="104"/>
      <c r="E3" s="104"/>
      <c r="F3" s="9"/>
    </row>
    <row r="5" spans="1:36" ht="32.25" customHeight="1">
      <c r="A5" s="105" t="s">
        <v>0</v>
      </c>
      <c r="B5" s="108" t="s">
        <v>136</v>
      </c>
      <c r="C5" s="108"/>
      <c r="D5" s="95" t="s">
        <v>22</v>
      </c>
      <c r="E5" s="95" t="s">
        <v>23</v>
      </c>
      <c r="F5" s="95" t="s">
        <v>25</v>
      </c>
      <c r="G5" s="84" t="s">
        <v>26</v>
      </c>
      <c r="H5" s="95" t="s">
        <v>27</v>
      </c>
      <c r="I5" s="95" t="s">
        <v>28</v>
      </c>
      <c r="J5" s="88" t="s">
        <v>29</v>
      </c>
      <c r="K5" s="88"/>
      <c r="L5" s="88"/>
      <c r="M5" s="88"/>
      <c r="N5" s="88"/>
      <c r="O5" s="96" t="s">
        <v>37</v>
      </c>
      <c r="P5" s="97"/>
      <c r="Q5" s="97"/>
      <c r="R5" s="97"/>
      <c r="S5" s="98"/>
      <c r="T5" s="96" t="s">
        <v>44</v>
      </c>
      <c r="U5" s="97"/>
      <c r="V5" s="98"/>
      <c r="W5" s="82" t="s">
        <v>47</v>
      </c>
      <c r="X5" s="82" t="s">
        <v>48</v>
      </c>
      <c r="Y5" s="91" t="s">
        <v>49</v>
      </c>
      <c r="Z5" s="91"/>
      <c r="AA5" s="91"/>
      <c r="AB5" s="91"/>
      <c r="AC5" s="91"/>
      <c r="AD5" s="91"/>
      <c r="AE5" s="92" t="s">
        <v>56</v>
      </c>
      <c r="AF5" s="93"/>
      <c r="AG5" s="93"/>
      <c r="AH5" s="93"/>
      <c r="AI5" s="94"/>
      <c r="AJ5" s="100" t="s">
        <v>63</v>
      </c>
    </row>
    <row r="6" spans="1:36" ht="14.25" customHeight="1">
      <c r="A6" s="106"/>
      <c r="B6" s="84" t="s">
        <v>7</v>
      </c>
      <c r="C6" s="84" t="s">
        <v>8</v>
      </c>
      <c r="D6" s="95"/>
      <c r="E6" s="95"/>
      <c r="F6" s="95"/>
      <c r="G6" s="103"/>
      <c r="H6" s="95"/>
      <c r="I6" s="95"/>
      <c r="J6" s="86" t="s">
        <v>31</v>
      </c>
      <c r="K6" s="88" t="s">
        <v>35</v>
      </c>
      <c r="L6" s="88"/>
      <c r="M6" s="88"/>
      <c r="N6" s="88"/>
      <c r="O6" s="89" t="s">
        <v>41</v>
      </c>
      <c r="P6" s="89" t="s">
        <v>42</v>
      </c>
      <c r="Q6" s="89" t="s">
        <v>38</v>
      </c>
      <c r="R6" s="89" t="s">
        <v>39</v>
      </c>
      <c r="S6" s="89" t="s">
        <v>40</v>
      </c>
      <c r="T6" s="99" t="s">
        <v>45</v>
      </c>
      <c r="U6" s="99" t="s">
        <v>46</v>
      </c>
      <c r="V6" s="101" t="s">
        <v>144</v>
      </c>
      <c r="W6" s="82"/>
      <c r="X6" s="82"/>
      <c r="Y6" s="91" t="s">
        <v>50</v>
      </c>
      <c r="Z6" s="91" t="s">
        <v>51</v>
      </c>
      <c r="AA6" s="91" t="s">
        <v>52</v>
      </c>
      <c r="AB6" s="91" t="s">
        <v>53</v>
      </c>
      <c r="AC6" s="91" t="s">
        <v>54</v>
      </c>
      <c r="AD6" s="91" t="s">
        <v>55</v>
      </c>
      <c r="AE6" s="83" t="s">
        <v>57</v>
      </c>
      <c r="AF6" s="82" t="s">
        <v>62</v>
      </c>
      <c r="AG6" s="82"/>
      <c r="AH6" s="83" t="s">
        <v>60</v>
      </c>
      <c r="AI6" s="83" t="s">
        <v>61</v>
      </c>
      <c r="AJ6" s="100"/>
    </row>
    <row r="7" spans="1:36" ht="132" customHeight="1">
      <c r="A7" s="107"/>
      <c r="B7" s="85"/>
      <c r="C7" s="85"/>
      <c r="D7" s="95"/>
      <c r="E7" s="95"/>
      <c r="F7" s="95"/>
      <c r="G7" s="85"/>
      <c r="H7" s="95"/>
      <c r="I7" s="95"/>
      <c r="J7" s="87"/>
      <c r="K7" s="16" t="s">
        <v>33</v>
      </c>
      <c r="L7" s="16" t="s">
        <v>32</v>
      </c>
      <c r="M7" s="16" t="s">
        <v>34</v>
      </c>
      <c r="N7" s="16" t="s">
        <v>36</v>
      </c>
      <c r="O7" s="90"/>
      <c r="P7" s="90"/>
      <c r="Q7" s="90"/>
      <c r="R7" s="90"/>
      <c r="S7" s="90"/>
      <c r="T7" s="99"/>
      <c r="U7" s="99"/>
      <c r="V7" s="102"/>
      <c r="W7" s="82"/>
      <c r="X7" s="82"/>
      <c r="Y7" s="91"/>
      <c r="Z7" s="91"/>
      <c r="AA7" s="91"/>
      <c r="AB7" s="91"/>
      <c r="AC7" s="91"/>
      <c r="AD7" s="91"/>
      <c r="AE7" s="83"/>
      <c r="AF7" s="10" t="s">
        <v>58</v>
      </c>
      <c r="AG7" s="10" t="s">
        <v>59</v>
      </c>
      <c r="AH7" s="83"/>
      <c r="AI7" s="83"/>
      <c r="AJ7" s="100"/>
    </row>
    <row r="8" spans="1:36" ht="15" customHeight="1">
      <c r="A8" s="15">
        <v>1</v>
      </c>
      <c r="B8" s="17">
        <v>2</v>
      </c>
      <c r="C8" s="17">
        <v>5</v>
      </c>
      <c r="D8" s="17">
        <v>7</v>
      </c>
      <c r="E8" s="17">
        <v>8</v>
      </c>
      <c r="F8" s="17">
        <v>10</v>
      </c>
      <c r="G8" s="17">
        <v>11</v>
      </c>
      <c r="H8" s="17">
        <v>12</v>
      </c>
      <c r="I8" s="17">
        <v>13</v>
      </c>
      <c r="J8" s="17">
        <v>15</v>
      </c>
      <c r="K8" s="17">
        <v>16</v>
      </c>
      <c r="L8" s="17">
        <v>17</v>
      </c>
      <c r="M8" s="17">
        <v>18</v>
      </c>
      <c r="N8" s="17">
        <v>19</v>
      </c>
      <c r="O8" s="17">
        <v>20</v>
      </c>
      <c r="P8" s="17">
        <v>21</v>
      </c>
      <c r="Q8" s="17">
        <v>22</v>
      </c>
      <c r="R8" s="17">
        <v>23</v>
      </c>
      <c r="S8" s="17">
        <v>24</v>
      </c>
      <c r="T8" s="46" t="s">
        <v>145</v>
      </c>
      <c r="U8" s="17">
        <v>26</v>
      </c>
      <c r="V8" s="46">
        <v>27</v>
      </c>
      <c r="W8" s="46">
        <v>28</v>
      </c>
      <c r="X8" s="46">
        <v>29</v>
      </c>
      <c r="Y8" s="46">
        <v>30</v>
      </c>
      <c r="Z8" s="46">
        <v>31</v>
      </c>
      <c r="AA8" s="46">
        <v>32</v>
      </c>
      <c r="AB8" s="46">
        <v>33</v>
      </c>
      <c r="AC8" s="46">
        <v>34</v>
      </c>
      <c r="AD8" s="46">
        <v>35</v>
      </c>
      <c r="AE8" s="46">
        <v>36</v>
      </c>
      <c r="AF8" s="46">
        <v>37</v>
      </c>
      <c r="AG8" s="46">
        <v>38</v>
      </c>
      <c r="AH8" s="46">
        <v>39</v>
      </c>
      <c r="AI8" s="46">
        <v>40</v>
      </c>
      <c r="AJ8" s="11">
        <v>43</v>
      </c>
    </row>
    <row r="9" spans="1:36" ht="18.75">
      <c r="A9" s="2">
        <v>1</v>
      </c>
      <c r="B9" s="20" t="s">
        <v>82</v>
      </c>
      <c r="C9" s="26" t="s">
        <v>17</v>
      </c>
      <c r="D9" s="56">
        <v>2012</v>
      </c>
      <c r="E9" s="12" t="s">
        <v>24</v>
      </c>
      <c r="F9" s="13">
        <v>0</v>
      </c>
      <c r="G9" s="28">
        <v>5</v>
      </c>
      <c r="H9" s="28">
        <v>2</v>
      </c>
      <c r="I9" s="28">
        <v>40</v>
      </c>
      <c r="J9" s="47">
        <f>N9+K9</f>
        <v>3704.8999999999996</v>
      </c>
      <c r="K9" s="26">
        <v>2785.7</v>
      </c>
      <c r="L9" s="48" t="s">
        <v>24</v>
      </c>
      <c r="M9" s="48" t="s">
        <v>24</v>
      </c>
      <c r="N9" s="27">
        <v>919.2</v>
      </c>
      <c r="O9" s="6" t="s">
        <v>24</v>
      </c>
      <c r="P9" s="6" t="s">
        <v>24</v>
      </c>
      <c r="Q9" s="6" t="s">
        <v>24</v>
      </c>
      <c r="R9" s="6" t="s">
        <v>24</v>
      </c>
      <c r="S9" s="6" t="s">
        <v>43</v>
      </c>
      <c r="T9" s="6" t="s">
        <v>24</v>
      </c>
      <c r="U9" s="6" t="s">
        <v>43</v>
      </c>
      <c r="V9" s="6" t="s">
        <v>143</v>
      </c>
      <c r="W9" s="51" t="s">
        <v>24</v>
      </c>
      <c r="X9" s="51" t="s">
        <v>24</v>
      </c>
      <c r="Y9" s="6" t="s">
        <v>43</v>
      </c>
      <c r="Z9" s="6" t="s">
        <v>43</v>
      </c>
      <c r="AA9" s="6" t="s">
        <v>43</v>
      </c>
      <c r="AB9" s="6" t="s">
        <v>43</v>
      </c>
      <c r="AC9" s="6" t="s">
        <v>43</v>
      </c>
      <c r="AD9" s="6" t="s">
        <v>24</v>
      </c>
      <c r="AE9" s="6" t="s">
        <v>24</v>
      </c>
      <c r="AF9" s="6" t="s">
        <v>43</v>
      </c>
      <c r="AG9" s="6" t="s">
        <v>24</v>
      </c>
      <c r="AH9" s="6" t="s">
        <v>24</v>
      </c>
      <c r="AI9" s="6" t="s">
        <v>24</v>
      </c>
      <c r="AJ9" s="14" t="s">
        <v>30</v>
      </c>
    </row>
    <row r="10" spans="1:36" ht="18.75">
      <c r="A10" s="2">
        <v>2</v>
      </c>
      <c r="B10" s="20" t="s">
        <v>82</v>
      </c>
      <c r="C10" s="26" t="s">
        <v>76</v>
      </c>
      <c r="D10" s="56">
        <v>2012</v>
      </c>
      <c r="E10" s="12" t="s">
        <v>24</v>
      </c>
      <c r="F10" s="13">
        <v>0</v>
      </c>
      <c r="G10" s="28">
        <v>5</v>
      </c>
      <c r="H10" s="28">
        <v>1</v>
      </c>
      <c r="I10" s="28">
        <v>35</v>
      </c>
      <c r="J10" s="47">
        <f>N10+K10</f>
        <v>1985.9</v>
      </c>
      <c r="K10" s="26">
        <v>1508.9</v>
      </c>
      <c r="L10" s="48" t="s">
        <v>24</v>
      </c>
      <c r="M10" s="48" t="s">
        <v>24</v>
      </c>
      <c r="N10" s="27">
        <v>477</v>
      </c>
      <c r="O10" s="6" t="s">
        <v>24</v>
      </c>
      <c r="P10" s="6" t="s">
        <v>24</v>
      </c>
      <c r="Q10" s="6" t="s">
        <v>24</v>
      </c>
      <c r="R10" s="6" t="s">
        <v>24</v>
      </c>
      <c r="S10" s="6" t="s">
        <v>43</v>
      </c>
      <c r="T10" s="6" t="s">
        <v>24</v>
      </c>
      <c r="U10" s="6" t="s">
        <v>43</v>
      </c>
      <c r="V10" s="6" t="s">
        <v>143</v>
      </c>
      <c r="W10" s="51" t="s">
        <v>24</v>
      </c>
      <c r="X10" s="51" t="s">
        <v>24</v>
      </c>
      <c r="Y10" s="6" t="s">
        <v>43</v>
      </c>
      <c r="Z10" s="6" t="s">
        <v>43</v>
      </c>
      <c r="AA10" s="6" t="s">
        <v>43</v>
      </c>
      <c r="AB10" s="6" t="s">
        <v>43</v>
      </c>
      <c r="AC10" s="6" t="s">
        <v>43</v>
      </c>
      <c r="AD10" s="6" t="s">
        <v>24</v>
      </c>
      <c r="AE10" s="6" t="s">
        <v>24</v>
      </c>
      <c r="AF10" s="6" t="s">
        <v>43</v>
      </c>
      <c r="AG10" s="6" t="s">
        <v>24</v>
      </c>
      <c r="AH10" s="6" t="s">
        <v>24</v>
      </c>
      <c r="AI10" s="6" t="s">
        <v>24</v>
      </c>
      <c r="AJ10" s="14" t="s">
        <v>30</v>
      </c>
    </row>
    <row r="11" spans="1:36" ht="18.75">
      <c r="A11" s="2">
        <v>3</v>
      </c>
      <c r="B11" s="20" t="s">
        <v>83</v>
      </c>
      <c r="C11" s="26" t="s">
        <v>14</v>
      </c>
      <c r="D11" s="56">
        <v>2013</v>
      </c>
      <c r="E11" s="12" t="s">
        <v>24</v>
      </c>
      <c r="F11" s="13">
        <v>0</v>
      </c>
      <c r="G11" s="28">
        <v>5</v>
      </c>
      <c r="H11" s="28">
        <v>2</v>
      </c>
      <c r="I11" s="28">
        <v>40</v>
      </c>
      <c r="J11" s="47">
        <f t="shared" ref="J11:J56" si="0">K11+N11</f>
        <v>3731.1000000000004</v>
      </c>
      <c r="K11" s="26">
        <v>2799.4</v>
      </c>
      <c r="L11" s="48" t="s">
        <v>24</v>
      </c>
      <c r="M11" s="48" t="s">
        <v>24</v>
      </c>
      <c r="N11" s="27">
        <v>931.7</v>
      </c>
      <c r="O11" s="6" t="s">
        <v>24</v>
      </c>
      <c r="P11" s="6" t="s">
        <v>24</v>
      </c>
      <c r="Q11" s="6" t="s">
        <v>24</v>
      </c>
      <c r="R11" s="6" t="s">
        <v>24</v>
      </c>
      <c r="S11" s="6" t="s">
        <v>43</v>
      </c>
      <c r="T11" s="6" t="s">
        <v>24</v>
      </c>
      <c r="U11" s="6" t="s">
        <v>43</v>
      </c>
      <c r="V11" s="6" t="s">
        <v>143</v>
      </c>
      <c r="W11" s="51" t="s">
        <v>24</v>
      </c>
      <c r="X11" s="51" t="s">
        <v>24</v>
      </c>
      <c r="Y11" s="6" t="s">
        <v>43</v>
      </c>
      <c r="Z11" s="6" t="s">
        <v>43</v>
      </c>
      <c r="AA11" s="6" t="s">
        <v>43</v>
      </c>
      <c r="AB11" s="6" t="s">
        <v>43</v>
      </c>
      <c r="AC11" s="6" t="s">
        <v>43</v>
      </c>
      <c r="AD11" s="6" t="s">
        <v>24</v>
      </c>
      <c r="AE11" s="6" t="s">
        <v>24</v>
      </c>
      <c r="AF11" s="6" t="s">
        <v>43</v>
      </c>
      <c r="AG11" s="6" t="s">
        <v>24</v>
      </c>
      <c r="AH11" s="6" t="s">
        <v>24</v>
      </c>
      <c r="AI11" s="6" t="s">
        <v>24</v>
      </c>
      <c r="AJ11" s="14" t="s">
        <v>30</v>
      </c>
    </row>
    <row r="12" spans="1:36" ht="18.75">
      <c r="A12" s="2">
        <v>4</v>
      </c>
      <c r="B12" s="20" t="s">
        <v>83</v>
      </c>
      <c r="C12" s="26" t="s">
        <v>15</v>
      </c>
      <c r="D12" s="56">
        <v>2013</v>
      </c>
      <c r="E12" s="12" t="s">
        <v>24</v>
      </c>
      <c r="F12" s="13">
        <v>0</v>
      </c>
      <c r="G12" s="28">
        <v>5</v>
      </c>
      <c r="H12" s="28">
        <v>1</v>
      </c>
      <c r="I12" s="28">
        <v>35</v>
      </c>
      <c r="J12" s="47">
        <f t="shared" si="0"/>
        <v>1897.1</v>
      </c>
      <c r="K12" s="26">
        <v>1427.2</v>
      </c>
      <c r="L12" s="48" t="s">
        <v>24</v>
      </c>
      <c r="M12" s="48" t="s">
        <v>24</v>
      </c>
      <c r="N12" s="27">
        <v>469.9</v>
      </c>
      <c r="O12" s="6" t="s">
        <v>24</v>
      </c>
      <c r="P12" s="6" t="s">
        <v>24</v>
      </c>
      <c r="Q12" s="6" t="s">
        <v>24</v>
      </c>
      <c r="R12" s="6" t="s">
        <v>24</v>
      </c>
      <c r="S12" s="6" t="s">
        <v>43</v>
      </c>
      <c r="T12" s="6" t="s">
        <v>24</v>
      </c>
      <c r="U12" s="6" t="s">
        <v>43</v>
      </c>
      <c r="V12" s="6" t="s">
        <v>143</v>
      </c>
      <c r="W12" s="51" t="s">
        <v>24</v>
      </c>
      <c r="X12" s="51" t="s">
        <v>24</v>
      </c>
      <c r="Y12" s="6" t="s">
        <v>43</v>
      </c>
      <c r="Z12" s="6" t="s">
        <v>43</v>
      </c>
      <c r="AA12" s="6" t="s">
        <v>43</v>
      </c>
      <c r="AB12" s="6" t="s">
        <v>43</v>
      </c>
      <c r="AC12" s="6" t="s">
        <v>43</v>
      </c>
      <c r="AD12" s="6" t="s">
        <v>24</v>
      </c>
      <c r="AE12" s="6" t="s">
        <v>24</v>
      </c>
      <c r="AF12" s="6" t="s">
        <v>43</v>
      </c>
      <c r="AG12" s="6" t="s">
        <v>24</v>
      </c>
      <c r="AH12" s="6" t="s">
        <v>24</v>
      </c>
      <c r="AI12" s="6" t="s">
        <v>24</v>
      </c>
      <c r="AJ12" s="14" t="s">
        <v>30</v>
      </c>
    </row>
    <row r="13" spans="1:36" ht="18.75">
      <c r="A13" s="2">
        <v>5</v>
      </c>
      <c r="B13" s="20" t="s">
        <v>83</v>
      </c>
      <c r="C13" s="26" t="s">
        <v>77</v>
      </c>
      <c r="D13" s="56">
        <v>2013</v>
      </c>
      <c r="E13" s="12" t="s">
        <v>24</v>
      </c>
      <c r="F13" s="13">
        <v>0</v>
      </c>
      <c r="G13" s="28">
        <v>5</v>
      </c>
      <c r="H13" s="28">
        <v>2</v>
      </c>
      <c r="I13" s="28">
        <v>40</v>
      </c>
      <c r="J13" s="47">
        <f t="shared" si="0"/>
        <v>3719.3</v>
      </c>
      <c r="K13" s="26">
        <v>2788.4</v>
      </c>
      <c r="L13" s="48" t="s">
        <v>24</v>
      </c>
      <c r="M13" s="48" t="s">
        <v>24</v>
      </c>
      <c r="N13" s="27">
        <v>930.9</v>
      </c>
      <c r="O13" s="6" t="s">
        <v>24</v>
      </c>
      <c r="P13" s="6" t="s">
        <v>24</v>
      </c>
      <c r="Q13" s="6" t="s">
        <v>24</v>
      </c>
      <c r="R13" s="6" t="s">
        <v>24</v>
      </c>
      <c r="S13" s="6" t="s">
        <v>43</v>
      </c>
      <c r="T13" s="6" t="s">
        <v>24</v>
      </c>
      <c r="U13" s="6" t="s">
        <v>43</v>
      </c>
      <c r="V13" s="6" t="s">
        <v>143</v>
      </c>
      <c r="W13" s="51" t="s">
        <v>24</v>
      </c>
      <c r="X13" s="51" t="s">
        <v>24</v>
      </c>
      <c r="Y13" s="6" t="s">
        <v>43</v>
      </c>
      <c r="Z13" s="6" t="s">
        <v>43</v>
      </c>
      <c r="AA13" s="6" t="s">
        <v>43</v>
      </c>
      <c r="AB13" s="6" t="s">
        <v>43</v>
      </c>
      <c r="AC13" s="6" t="s">
        <v>43</v>
      </c>
      <c r="AD13" s="6" t="s">
        <v>24</v>
      </c>
      <c r="AE13" s="6" t="s">
        <v>24</v>
      </c>
      <c r="AF13" s="6" t="s">
        <v>43</v>
      </c>
      <c r="AG13" s="6" t="s">
        <v>24</v>
      </c>
      <c r="AH13" s="6" t="s">
        <v>24</v>
      </c>
      <c r="AI13" s="6" t="s">
        <v>24</v>
      </c>
      <c r="AJ13" s="14" t="s">
        <v>30</v>
      </c>
    </row>
    <row r="14" spans="1:36" ht="18.75">
      <c r="A14" s="2">
        <v>6</v>
      </c>
      <c r="B14" s="20" t="s">
        <v>83</v>
      </c>
      <c r="C14" s="26" t="s">
        <v>78</v>
      </c>
      <c r="D14" s="56">
        <v>2013</v>
      </c>
      <c r="E14" s="12" t="s">
        <v>24</v>
      </c>
      <c r="F14" s="13">
        <v>0</v>
      </c>
      <c r="G14" s="28">
        <v>5</v>
      </c>
      <c r="H14" s="28">
        <v>2</v>
      </c>
      <c r="I14" s="28">
        <v>50</v>
      </c>
      <c r="J14" s="47">
        <f t="shared" si="0"/>
        <v>3767.6</v>
      </c>
      <c r="K14" s="26">
        <v>2833.2</v>
      </c>
      <c r="L14" s="48" t="s">
        <v>24</v>
      </c>
      <c r="M14" s="48" t="s">
        <v>24</v>
      </c>
      <c r="N14" s="27">
        <v>934.4</v>
      </c>
      <c r="O14" s="6" t="s">
        <v>24</v>
      </c>
      <c r="P14" s="6" t="s">
        <v>24</v>
      </c>
      <c r="Q14" s="6" t="s">
        <v>24</v>
      </c>
      <c r="R14" s="6" t="s">
        <v>24</v>
      </c>
      <c r="S14" s="6" t="s">
        <v>43</v>
      </c>
      <c r="T14" s="6" t="s">
        <v>24</v>
      </c>
      <c r="U14" s="6" t="s">
        <v>43</v>
      </c>
      <c r="V14" s="6" t="s">
        <v>143</v>
      </c>
      <c r="W14" s="51" t="s">
        <v>24</v>
      </c>
      <c r="X14" s="51" t="s">
        <v>24</v>
      </c>
      <c r="Y14" s="6" t="s">
        <v>43</v>
      </c>
      <c r="Z14" s="6" t="s">
        <v>43</v>
      </c>
      <c r="AA14" s="6" t="s">
        <v>43</v>
      </c>
      <c r="AB14" s="6" t="s">
        <v>43</v>
      </c>
      <c r="AC14" s="6" t="s">
        <v>43</v>
      </c>
      <c r="AD14" s="6" t="s">
        <v>24</v>
      </c>
      <c r="AE14" s="6" t="s">
        <v>24</v>
      </c>
      <c r="AF14" s="6" t="s">
        <v>43</v>
      </c>
      <c r="AG14" s="6" t="s">
        <v>24</v>
      </c>
      <c r="AH14" s="6" t="s">
        <v>24</v>
      </c>
      <c r="AI14" s="6" t="s">
        <v>24</v>
      </c>
      <c r="AJ14" s="14" t="s">
        <v>30</v>
      </c>
    </row>
    <row r="15" spans="1:36" ht="15.75" customHeight="1">
      <c r="A15" s="2">
        <v>7</v>
      </c>
      <c r="B15" s="20" t="s">
        <v>83</v>
      </c>
      <c r="C15" s="26" t="s">
        <v>18</v>
      </c>
      <c r="D15" s="56">
        <v>2013</v>
      </c>
      <c r="E15" s="12" t="s">
        <v>24</v>
      </c>
      <c r="F15" s="13">
        <v>0</v>
      </c>
      <c r="G15" s="28">
        <v>5</v>
      </c>
      <c r="H15" s="28">
        <v>2</v>
      </c>
      <c r="I15" s="28">
        <v>50</v>
      </c>
      <c r="J15" s="47">
        <f t="shared" si="0"/>
        <v>3749.5</v>
      </c>
      <c r="K15" s="26">
        <v>2821</v>
      </c>
      <c r="L15" s="48" t="s">
        <v>24</v>
      </c>
      <c r="M15" s="48" t="s">
        <v>24</v>
      </c>
      <c r="N15" s="27">
        <v>928.5</v>
      </c>
      <c r="O15" s="6" t="s">
        <v>24</v>
      </c>
      <c r="P15" s="6" t="s">
        <v>24</v>
      </c>
      <c r="Q15" s="6" t="s">
        <v>24</v>
      </c>
      <c r="R15" s="6" t="s">
        <v>24</v>
      </c>
      <c r="S15" s="6" t="s">
        <v>43</v>
      </c>
      <c r="T15" s="6" t="s">
        <v>24</v>
      </c>
      <c r="U15" s="6" t="s">
        <v>43</v>
      </c>
      <c r="V15" s="6" t="s">
        <v>143</v>
      </c>
      <c r="W15" s="51" t="s">
        <v>24</v>
      </c>
      <c r="X15" s="51" t="s">
        <v>24</v>
      </c>
      <c r="Y15" s="6" t="s">
        <v>43</v>
      </c>
      <c r="Z15" s="6" t="s">
        <v>43</v>
      </c>
      <c r="AA15" s="6" t="s">
        <v>43</v>
      </c>
      <c r="AB15" s="6" t="s">
        <v>43</v>
      </c>
      <c r="AC15" s="6" t="s">
        <v>43</v>
      </c>
      <c r="AD15" s="6" t="s">
        <v>24</v>
      </c>
      <c r="AE15" s="6" t="s">
        <v>24</v>
      </c>
      <c r="AF15" s="6" t="s">
        <v>43</v>
      </c>
      <c r="AG15" s="6" t="s">
        <v>24</v>
      </c>
      <c r="AH15" s="6" t="s">
        <v>24</v>
      </c>
      <c r="AI15" s="6" t="s">
        <v>24</v>
      </c>
      <c r="AJ15" s="14" t="s">
        <v>30</v>
      </c>
    </row>
    <row r="16" spans="1:36" ht="18.75">
      <c r="A16" s="2">
        <v>8</v>
      </c>
      <c r="B16" s="20" t="s">
        <v>83</v>
      </c>
      <c r="C16" s="26" t="s">
        <v>79</v>
      </c>
      <c r="D16" s="56">
        <v>2013</v>
      </c>
      <c r="E16" s="12" t="s">
        <v>24</v>
      </c>
      <c r="F16" s="13">
        <v>0</v>
      </c>
      <c r="G16" s="28">
        <v>5</v>
      </c>
      <c r="H16" s="28">
        <v>1</v>
      </c>
      <c r="I16" s="28">
        <v>35</v>
      </c>
      <c r="J16" s="47">
        <f t="shared" si="0"/>
        <v>1906</v>
      </c>
      <c r="K16" s="26">
        <v>1445.7</v>
      </c>
      <c r="L16" s="48" t="s">
        <v>24</v>
      </c>
      <c r="M16" s="48" t="s">
        <v>24</v>
      </c>
      <c r="N16" s="27">
        <v>460.3</v>
      </c>
      <c r="O16" s="6" t="s">
        <v>24</v>
      </c>
      <c r="P16" s="6" t="s">
        <v>24</v>
      </c>
      <c r="Q16" s="6" t="s">
        <v>24</v>
      </c>
      <c r="R16" s="6" t="s">
        <v>24</v>
      </c>
      <c r="S16" s="6" t="s">
        <v>43</v>
      </c>
      <c r="T16" s="6" t="s">
        <v>24</v>
      </c>
      <c r="U16" s="6" t="s">
        <v>43</v>
      </c>
      <c r="V16" s="6" t="s">
        <v>143</v>
      </c>
      <c r="W16" s="51" t="s">
        <v>24</v>
      </c>
      <c r="X16" s="51" t="s">
        <v>24</v>
      </c>
      <c r="Y16" s="6" t="s">
        <v>43</v>
      </c>
      <c r="Z16" s="6" t="s">
        <v>43</v>
      </c>
      <c r="AA16" s="6" t="s">
        <v>43</v>
      </c>
      <c r="AB16" s="6" t="s">
        <v>43</v>
      </c>
      <c r="AC16" s="6" t="s">
        <v>43</v>
      </c>
      <c r="AD16" s="6" t="s">
        <v>24</v>
      </c>
      <c r="AE16" s="6" t="s">
        <v>24</v>
      </c>
      <c r="AF16" s="6" t="s">
        <v>43</v>
      </c>
      <c r="AG16" s="6" t="s">
        <v>24</v>
      </c>
      <c r="AH16" s="6" t="s">
        <v>24</v>
      </c>
      <c r="AI16" s="6" t="s">
        <v>24</v>
      </c>
      <c r="AJ16" s="14" t="s">
        <v>30</v>
      </c>
    </row>
    <row r="17" spans="1:36" ht="18.75">
      <c r="A17" s="2">
        <v>9</v>
      </c>
      <c r="B17" s="20" t="s">
        <v>9</v>
      </c>
      <c r="C17" s="26" t="s">
        <v>3</v>
      </c>
      <c r="D17" s="56">
        <v>2010</v>
      </c>
      <c r="E17" s="12" t="s">
        <v>24</v>
      </c>
      <c r="F17" s="13">
        <v>0</v>
      </c>
      <c r="G17" s="28">
        <v>3</v>
      </c>
      <c r="H17" s="28">
        <v>2</v>
      </c>
      <c r="I17" s="28">
        <v>42</v>
      </c>
      <c r="J17" s="47">
        <f t="shared" si="0"/>
        <v>2400.6000000000004</v>
      </c>
      <c r="K17" s="25">
        <v>1560.9</v>
      </c>
      <c r="L17" s="48" t="s">
        <v>24</v>
      </c>
      <c r="M17" s="48" t="s">
        <v>24</v>
      </c>
      <c r="N17" s="27">
        <v>839.7</v>
      </c>
      <c r="O17" s="6" t="s">
        <v>24</v>
      </c>
      <c r="P17" s="6" t="s">
        <v>24</v>
      </c>
      <c r="Q17" s="6" t="s">
        <v>24</v>
      </c>
      <c r="R17" s="6" t="s">
        <v>24</v>
      </c>
      <c r="S17" s="6" t="s">
        <v>43</v>
      </c>
      <c r="T17" s="6" t="s">
        <v>24</v>
      </c>
      <c r="U17" s="6" t="s">
        <v>43</v>
      </c>
      <c r="V17" s="6" t="s">
        <v>143</v>
      </c>
      <c r="W17" s="51" t="s">
        <v>24</v>
      </c>
      <c r="X17" s="51" t="s">
        <v>24</v>
      </c>
      <c r="Y17" s="6" t="s">
        <v>43</v>
      </c>
      <c r="Z17" s="6" t="s">
        <v>43</v>
      </c>
      <c r="AA17" s="6" t="s">
        <v>43</v>
      </c>
      <c r="AB17" s="6" t="s">
        <v>43</v>
      </c>
      <c r="AC17" s="6" t="s">
        <v>43</v>
      </c>
      <c r="AD17" s="6" t="s">
        <v>24</v>
      </c>
      <c r="AE17" s="6" t="s">
        <v>24</v>
      </c>
      <c r="AF17" s="6" t="s">
        <v>24</v>
      </c>
      <c r="AG17" s="6" t="s">
        <v>24</v>
      </c>
      <c r="AH17" s="6" t="s">
        <v>24</v>
      </c>
      <c r="AI17" s="6" t="s">
        <v>43</v>
      </c>
      <c r="AJ17" s="14" t="s">
        <v>30</v>
      </c>
    </row>
    <row r="18" spans="1:36" ht="18.75">
      <c r="A18" s="2">
        <v>10</v>
      </c>
      <c r="B18" s="20" t="s">
        <v>9</v>
      </c>
      <c r="C18" s="26" t="s">
        <v>4</v>
      </c>
      <c r="D18" s="56">
        <v>2010</v>
      </c>
      <c r="E18" s="12" t="s">
        <v>24</v>
      </c>
      <c r="F18" s="13">
        <v>0</v>
      </c>
      <c r="G18" s="28">
        <v>3</v>
      </c>
      <c r="H18" s="28">
        <v>2</v>
      </c>
      <c r="I18" s="28">
        <v>42</v>
      </c>
      <c r="J18" s="47">
        <f t="shared" si="0"/>
        <v>2387.8000000000002</v>
      </c>
      <c r="K18" s="25">
        <v>1565.5</v>
      </c>
      <c r="L18" s="48" t="s">
        <v>24</v>
      </c>
      <c r="M18" s="48" t="s">
        <v>24</v>
      </c>
      <c r="N18" s="27">
        <v>822.3</v>
      </c>
      <c r="O18" s="6" t="s">
        <v>24</v>
      </c>
      <c r="P18" s="6" t="s">
        <v>24</v>
      </c>
      <c r="Q18" s="6" t="s">
        <v>24</v>
      </c>
      <c r="R18" s="6" t="s">
        <v>24</v>
      </c>
      <c r="S18" s="6" t="s">
        <v>43</v>
      </c>
      <c r="T18" s="6" t="s">
        <v>24</v>
      </c>
      <c r="U18" s="6" t="s">
        <v>43</v>
      </c>
      <c r="V18" s="6" t="s">
        <v>143</v>
      </c>
      <c r="W18" s="51" t="s">
        <v>24</v>
      </c>
      <c r="X18" s="51" t="s">
        <v>24</v>
      </c>
      <c r="Y18" s="6" t="s">
        <v>43</v>
      </c>
      <c r="Z18" s="6" t="s">
        <v>43</v>
      </c>
      <c r="AA18" s="6" t="s">
        <v>43</v>
      </c>
      <c r="AB18" s="6" t="s">
        <v>43</v>
      </c>
      <c r="AC18" s="6" t="s">
        <v>43</v>
      </c>
      <c r="AD18" s="6" t="s">
        <v>24</v>
      </c>
      <c r="AE18" s="6" t="s">
        <v>24</v>
      </c>
      <c r="AF18" s="6" t="s">
        <v>24</v>
      </c>
      <c r="AG18" s="6" t="s">
        <v>24</v>
      </c>
      <c r="AH18" s="6" t="s">
        <v>24</v>
      </c>
      <c r="AI18" s="6" t="s">
        <v>43</v>
      </c>
      <c r="AJ18" s="14" t="s">
        <v>30</v>
      </c>
    </row>
    <row r="19" spans="1:36" ht="18.75">
      <c r="A19" s="2">
        <v>11</v>
      </c>
      <c r="B19" s="20" t="s">
        <v>9</v>
      </c>
      <c r="C19" s="26" t="s">
        <v>5</v>
      </c>
      <c r="D19" s="56">
        <v>2010</v>
      </c>
      <c r="E19" s="12" t="s">
        <v>24</v>
      </c>
      <c r="F19" s="13">
        <v>0</v>
      </c>
      <c r="G19" s="28">
        <v>3</v>
      </c>
      <c r="H19" s="28">
        <v>2</v>
      </c>
      <c r="I19" s="28">
        <v>42</v>
      </c>
      <c r="J19" s="47">
        <f t="shared" si="0"/>
        <v>2420.1</v>
      </c>
      <c r="K19" s="25">
        <v>1569.7</v>
      </c>
      <c r="L19" s="48" t="s">
        <v>24</v>
      </c>
      <c r="M19" s="48" t="s">
        <v>24</v>
      </c>
      <c r="N19" s="27">
        <v>850.4</v>
      </c>
      <c r="O19" s="6" t="s">
        <v>24</v>
      </c>
      <c r="P19" s="6" t="s">
        <v>24</v>
      </c>
      <c r="Q19" s="6" t="s">
        <v>24</v>
      </c>
      <c r="R19" s="6" t="s">
        <v>24</v>
      </c>
      <c r="S19" s="6" t="s">
        <v>43</v>
      </c>
      <c r="T19" s="6" t="s">
        <v>24</v>
      </c>
      <c r="U19" s="6" t="s">
        <v>43</v>
      </c>
      <c r="V19" s="6" t="s">
        <v>143</v>
      </c>
      <c r="W19" s="51" t="s">
        <v>24</v>
      </c>
      <c r="X19" s="51" t="s">
        <v>24</v>
      </c>
      <c r="Y19" s="6" t="s">
        <v>43</v>
      </c>
      <c r="Z19" s="6" t="s">
        <v>43</v>
      </c>
      <c r="AA19" s="6" t="s">
        <v>43</v>
      </c>
      <c r="AB19" s="6" t="s">
        <v>43</v>
      </c>
      <c r="AC19" s="6" t="s">
        <v>43</v>
      </c>
      <c r="AD19" s="6" t="s">
        <v>24</v>
      </c>
      <c r="AE19" s="6" t="s">
        <v>24</v>
      </c>
      <c r="AF19" s="6" t="s">
        <v>24</v>
      </c>
      <c r="AG19" s="6" t="s">
        <v>24</v>
      </c>
      <c r="AH19" s="6" t="s">
        <v>24</v>
      </c>
      <c r="AI19" s="6" t="s">
        <v>43</v>
      </c>
      <c r="AJ19" s="14" t="s">
        <v>30</v>
      </c>
    </row>
    <row r="20" spans="1:36" ht="18.75">
      <c r="A20" s="2">
        <v>12</v>
      </c>
      <c r="B20" s="20" t="s">
        <v>9</v>
      </c>
      <c r="C20" s="26" t="s">
        <v>2</v>
      </c>
      <c r="D20" s="56">
        <v>2010</v>
      </c>
      <c r="E20" s="12" t="s">
        <v>24</v>
      </c>
      <c r="F20" s="13">
        <v>0</v>
      </c>
      <c r="G20" s="28">
        <v>3</v>
      </c>
      <c r="H20" s="28">
        <v>2</v>
      </c>
      <c r="I20" s="28">
        <v>42</v>
      </c>
      <c r="J20" s="47">
        <f t="shared" si="0"/>
        <v>2414</v>
      </c>
      <c r="K20" s="25">
        <v>1563.6</v>
      </c>
      <c r="L20" s="48" t="s">
        <v>24</v>
      </c>
      <c r="M20" s="48" t="s">
        <v>24</v>
      </c>
      <c r="N20" s="27">
        <v>850.4</v>
      </c>
      <c r="O20" s="6" t="s">
        <v>24</v>
      </c>
      <c r="P20" s="6" t="s">
        <v>24</v>
      </c>
      <c r="Q20" s="6" t="s">
        <v>24</v>
      </c>
      <c r="R20" s="6" t="s">
        <v>24</v>
      </c>
      <c r="S20" s="6" t="s">
        <v>43</v>
      </c>
      <c r="T20" s="6" t="s">
        <v>24</v>
      </c>
      <c r="U20" s="6" t="s">
        <v>43</v>
      </c>
      <c r="V20" s="6" t="s">
        <v>143</v>
      </c>
      <c r="W20" s="51" t="s">
        <v>24</v>
      </c>
      <c r="X20" s="51" t="s">
        <v>24</v>
      </c>
      <c r="Y20" s="6" t="s">
        <v>43</v>
      </c>
      <c r="Z20" s="6" t="s">
        <v>43</v>
      </c>
      <c r="AA20" s="6" t="s">
        <v>43</v>
      </c>
      <c r="AB20" s="6" t="s">
        <v>43</v>
      </c>
      <c r="AC20" s="6" t="s">
        <v>43</v>
      </c>
      <c r="AD20" s="6" t="s">
        <v>24</v>
      </c>
      <c r="AE20" s="6" t="s">
        <v>24</v>
      </c>
      <c r="AF20" s="6" t="s">
        <v>24</v>
      </c>
      <c r="AG20" s="6" t="s">
        <v>24</v>
      </c>
      <c r="AH20" s="6" t="s">
        <v>147</v>
      </c>
      <c r="AI20" s="6" t="s">
        <v>43</v>
      </c>
      <c r="AJ20" s="14" t="s">
        <v>30</v>
      </c>
    </row>
    <row r="21" spans="1:36" ht="18.75">
      <c r="A21" s="2">
        <v>13</v>
      </c>
      <c r="B21" s="20" t="s">
        <v>9</v>
      </c>
      <c r="C21" s="26" t="s">
        <v>1</v>
      </c>
      <c r="D21" s="56">
        <v>2010</v>
      </c>
      <c r="E21" s="12" t="s">
        <v>24</v>
      </c>
      <c r="F21" s="13">
        <v>0</v>
      </c>
      <c r="G21" s="28">
        <v>3</v>
      </c>
      <c r="H21" s="28">
        <v>1</v>
      </c>
      <c r="I21" s="28">
        <v>21</v>
      </c>
      <c r="J21" s="47">
        <f t="shared" si="0"/>
        <v>1205.8</v>
      </c>
      <c r="K21" s="25">
        <v>784.8</v>
      </c>
      <c r="L21" s="48" t="s">
        <v>24</v>
      </c>
      <c r="M21" s="48" t="s">
        <v>24</v>
      </c>
      <c r="N21" s="27">
        <v>421</v>
      </c>
      <c r="O21" s="6" t="s">
        <v>24</v>
      </c>
      <c r="P21" s="6" t="s">
        <v>24</v>
      </c>
      <c r="Q21" s="6" t="s">
        <v>24</v>
      </c>
      <c r="R21" s="6" t="s">
        <v>24</v>
      </c>
      <c r="S21" s="6" t="s">
        <v>43</v>
      </c>
      <c r="T21" s="6" t="s">
        <v>24</v>
      </c>
      <c r="U21" s="6" t="s">
        <v>43</v>
      </c>
      <c r="V21" s="6" t="s">
        <v>143</v>
      </c>
      <c r="W21" s="51" t="s">
        <v>24</v>
      </c>
      <c r="X21" s="51" t="s">
        <v>24</v>
      </c>
      <c r="Y21" s="6" t="s">
        <v>43</v>
      </c>
      <c r="Z21" s="6" t="s">
        <v>43</v>
      </c>
      <c r="AA21" s="6" t="s">
        <v>43</v>
      </c>
      <c r="AB21" s="6" t="s">
        <v>43</v>
      </c>
      <c r="AC21" s="6" t="s">
        <v>43</v>
      </c>
      <c r="AD21" s="6" t="s">
        <v>24</v>
      </c>
      <c r="AE21" s="6" t="s">
        <v>24</v>
      </c>
      <c r="AF21" s="6" t="s">
        <v>24</v>
      </c>
      <c r="AG21" s="6" t="s">
        <v>24</v>
      </c>
      <c r="AH21" s="6" t="s">
        <v>24</v>
      </c>
      <c r="AI21" s="6" t="s">
        <v>43</v>
      </c>
      <c r="AJ21" s="14" t="s">
        <v>30</v>
      </c>
    </row>
    <row r="22" spans="1:36" ht="18.75">
      <c r="A22" s="2">
        <v>14</v>
      </c>
      <c r="B22" s="20" t="s">
        <v>9</v>
      </c>
      <c r="C22" s="26" t="s">
        <v>80</v>
      </c>
      <c r="D22" s="56">
        <v>2010</v>
      </c>
      <c r="E22" s="12" t="s">
        <v>24</v>
      </c>
      <c r="F22" s="13">
        <v>0</v>
      </c>
      <c r="G22" s="28">
        <v>3</v>
      </c>
      <c r="H22" s="28">
        <v>1</v>
      </c>
      <c r="I22" s="28">
        <v>21</v>
      </c>
      <c r="J22" s="47">
        <f t="shared" si="0"/>
        <v>1204.4000000000001</v>
      </c>
      <c r="K22" s="25">
        <v>783.4</v>
      </c>
      <c r="L22" s="48" t="s">
        <v>24</v>
      </c>
      <c r="M22" s="48" t="s">
        <v>24</v>
      </c>
      <c r="N22" s="27">
        <v>421</v>
      </c>
      <c r="O22" s="6" t="s">
        <v>24</v>
      </c>
      <c r="P22" s="6" t="s">
        <v>24</v>
      </c>
      <c r="Q22" s="6" t="s">
        <v>24</v>
      </c>
      <c r="R22" s="6" t="s">
        <v>24</v>
      </c>
      <c r="S22" s="6" t="s">
        <v>43</v>
      </c>
      <c r="T22" s="6" t="s">
        <v>24</v>
      </c>
      <c r="U22" s="6" t="s">
        <v>43</v>
      </c>
      <c r="V22" s="6" t="s">
        <v>143</v>
      </c>
      <c r="W22" s="51" t="s">
        <v>24</v>
      </c>
      <c r="X22" s="51" t="s">
        <v>24</v>
      </c>
      <c r="Y22" s="6" t="s">
        <v>43</v>
      </c>
      <c r="Z22" s="6" t="s">
        <v>43</v>
      </c>
      <c r="AA22" s="6" t="s">
        <v>43</v>
      </c>
      <c r="AB22" s="6" t="s">
        <v>43</v>
      </c>
      <c r="AC22" s="6" t="s">
        <v>43</v>
      </c>
      <c r="AD22" s="6" t="s">
        <v>24</v>
      </c>
      <c r="AE22" s="6" t="s">
        <v>24</v>
      </c>
      <c r="AF22" s="6" t="s">
        <v>24</v>
      </c>
      <c r="AG22" s="6" t="s">
        <v>24</v>
      </c>
      <c r="AH22" s="6" t="s">
        <v>24</v>
      </c>
      <c r="AI22" s="6" t="s">
        <v>43</v>
      </c>
      <c r="AJ22" s="14" t="s">
        <v>30</v>
      </c>
    </row>
    <row r="23" spans="1:36" ht="18.75">
      <c r="A23" s="2">
        <v>15</v>
      </c>
      <c r="B23" s="20" t="s">
        <v>12</v>
      </c>
      <c r="C23" s="26" t="s">
        <v>3</v>
      </c>
      <c r="D23" s="56">
        <v>2012</v>
      </c>
      <c r="E23" s="12" t="s">
        <v>24</v>
      </c>
      <c r="F23" s="13">
        <v>0</v>
      </c>
      <c r="G23" s="28">
        <v>3</v>
      </c>
      <c r="H23" s="28">
        <v>2</v>
      </c>
      <c r="I23" s="28">
        <v>42</v>
      </c>
      <c r="J23" s="47">
        <f t="shared" si="0"/>
        <v>1792.6000000000001</v>
      </c>
      <c r="K23" s="26">
        <v>1587.7</v>
      </c>
      <c r="L23" s="48" t="s">
        <v>24</v>
      </c>
      <c r="M23" s="48" t="s">
        <v>24</v>
      </c>
      <c r="N23" s="27">
        <v>204.9</v>
      </c>
      <c r="O23" s="6" t="s">
        <v>24</v>
      </c>
      <c r="P23" s="6" t="s">
        <v>24</v>
      </c>
      <c r="Q23" s="6" t="s">
        <v>24</v>
      </c>
      <c r="R23" s="6" t="s">
        <v>24</v>
      </c>
      <c r="S23" s="6" t="s">
        <v>43</v>
      </c>
      <c r="T23" s="6" t="s">
        <v>24</v>
      </c>
      <c r="U23" s="6" t="s">
        <v>43</v>
      </c>
      <c r="V23" s="6" t="s">
        <v>143</v>
      </c>
      <c r="W23" s="51" t="s">
        <v>24</v>
      </c>
      <c r="X23" s="51" t="s">
        <v>24</v>
      </c>
      <c r="Y23" s="6" t="s">
        <v>43</v>
      </c>
      <c r="Z23" s="6" t="s">
        <v>43</v>
      </c>
      <c r="AA23" s="6" t="s">
        <v>43</v>
      </c>
      <c r="AB23" s="6" t="s">
        <v>43</v>
      </c>
      <c r="AC23" s="6" t="s">
        <v>43</v>
      </c>
      <c r="AD23" s="6" t="s">
        <v>24</v>
      </c>
      <c r="AE23" s="6" t="s">
        <v>24</v>
      </c>
      <c r="AF23" s="6" t="s">
        <v>43</v>
      </c>
      <c r="AG23" s="6" t="s">
        <v>24</v>
      </c>
      <c r="AH23" s="6" t="s">
        <v>24</v>
      </c>
      <c r="AI23" s="6" t="s">
        <v>24</v>
      </c>
      <c r="AJ23" s="14" t="s">
        <v>30</v>
      </c>
    </row>
    <row r="24" spans="1:36" ht="18.75">
      <c r="A24" s="2">
        <v>16</v>
      </c>
      <c r="B24" s="20" t="s">
        <v>12</v>
      </c>
      <c r="C24" s="26" t="s">
        <v>17</v>
      </c>
      <c r="D24" s="56">
        <v>2012</v>
      </c>
      <c r="E24" s="12" t="s">
        <v>24</v>
      </c>
      <c r="F24" s="13">
        <v>0</v>
      </c>
      <c r="G24" s="28">
        <v>3</v>
      </c>
      <c r="H24" s="28">
        <v>2</v>
      </c>
      <c r="I24" s="28">
        <v>42</v>
      </c>
      <c r="J24" s="47">
        <f t="shared" si="0"/>
        <v>1799.8</v>
      </c>
      <c r="K24" s="26">
        <v>1596.3</v>
      </c>
      <c r="L24" s="48" t="s">
        <v>24</v>
      </c>
      <c r="M24" s="48" t="s">
        <v>24</v>
      </c>
      <c r="N24" s="27">
        <v>203.5</v>
      </c>
      <c r="O24" s="6" t="s">
        <v>24</v>
      </c>
      <c r="P24" s="6" t="s">
        <v>24</v>
      </c>
      <c r="Q24" s="6" t="s">
        <v>24</v>
      </c>
      <c r="R24" s="6" t="s">
        <v>24</v>
      </c>
      <c r="S24" s="6" t="s">
        <v>43</v>
      </c>
      <c r="T24" s="6" t="s">
        <v>24</v>
      </c>
      <c r="U24" s="6" t="s">
        <v>43</v>
      </c>
      <c r="V24" s="6" t="s">
        <v>143</v>
      </c>
      <c r="W24" s="51" t="s">
        <v>24</v>
      </c>
      <c r="X24" s="51" t="s">
        <v>24</v>
      </c>
      <c r="Y24" s="6" t="s">
        <v>43</v>
      </c>
      <c r="Z24" s="6" t="s">
        <v>43</v>
      </c>
      <c r="AA24" s="6" t="s">
        <v>43</v>
      </c>
      <c r="AB24" s="6" t="s">
        <v>43</v>
      </c>
      <c r="AC24" s="6" t="s">
        <v>43</v>
      </c>
      <c r="AD24" s="6" t="s">
        <v>24</v>
      </c>
      <c r="AE24" s="6" t="s">
        <v>24</v>
      </c>
      <c r="AF24" s="6" t="s">
        <v>43</v>
      </c>
      <c r="AG24" s="6" t="s">
        <v>24</v>
      </c>
      <c r="AH24" s="6" t="s">
        <v>24</v>
      </c>
      <c r="AI24" s="6" t="s">
        <v>24</v>
      </c>
      <c r="AJ24" s="14" t="s">
        <v>30</v>
      </c>
    </row>
    <row r="25" spans="1:36" ht="15.75" customHeight="1">
      <c r="A25" s="2">
        <v>17</v>
      </c>
      <c r="B25" s="20" t="s">
        <v>12</v>
      </c>
      <c r="C25" s="26" t="s">
        <v>4</v>
      </c>
      <c r="D25" s="56">
        <v>2012</v>
      </c>
      <c r="E25" s="12" t="s">
        <v>24</v>
      </c>
      <c r="F25" s="13">
        <v>0</v>
      </c>
      <c r="G25" s="28">
        <v>3</v>
      </c>
      <c r="H25" s="28">
        <v>2</v>
      </c>
      <c r="I25" s="28">
        <v>42</v>
      </c>
      <c r="J25" s="47">
        <f t="shared" si="0"/>
        <v>1770.9</v>
      </c>
      <c r="K25" s="26">
        <v>1588.5</v>
      </c>
      <c r="L25" s="48" t="s">
        <v>24</v>
      </c>
      <c r="M25" s="48" t="s">
        <v>24</v>
      </c>
      <c r="N25" s="27">
        <v>182.4</v>
      </c>
      <c r="O25" s="6" t="s">
        <v>24</v>
      </c>
      <c r="P25" s="6" t="s">
        <v>24</v>
      </c>
      <c r="Q25" s="6" t="s">
        <v>24</v>
      </c>
      <c r="R25" s="6" t="s">
        <v>24</v>
      </c>
      <c r="S25" s="6" t="s">
        <v>43</v>
      </c>
      <c r="T25" s="6" t="s">
        <v>24</v>
      </c>
      <c r="U25" s="6" t="s">
        <v>43</v>
      </c>
      <c r="V25" s="6" t="s">
        <v>143</v>
      </c>
      <c r="W25" s="51" t="s">
        <v>24</v>
      </c>
      <c r="X25" s="51" t="s">
        <v>24</v>
      </c>
      <c r="Y25" s="6" t="s">
        <v>43</v>
      </c>
      <c r="Z25" s="6" t="s">
        <v>43</v>
      </c>
      <c r="AA25" s="6" t="s">
        <v>43</v>
      </c>
      <c r="AB25" s="6" t="s">
        <v>43</v>
      </c>
      <c r="AC25" s="6" t="s">
        <v>43</v>
      </c>
      <c r="AD25" s="6" t="s">
        <v>24</v>
      </c>
      <c r="AE25" s="6" t="s">
        <v>24</v>
      </c>
      <c r="AF25" s="6" t="s">
        <v>43</v>
      </c>
      <c r="AG25" s="6" t="s">
        <v>24</v>
      </c>
      <c r="AH25" s="6" t="s">
        <v>24</v>
      </c>
      <c r="AI25" s="6" t="s">
        <v>24</v>
      </c>
      <c r="AJ25" s="14" t="s">
        <v>30</v>
      </c>
    </row>
    <row r="26" spans="1:36" ht="18.75">
      <c r="A26" s="2">
        <v>18</v>
      </c>
      <c r="B26" s="20" t="s">
        <v>12</v>
      </c>
      <c r="C26" s="26" t="s">
        <v>14</v>
      </c>
      <c r="D26" s="56">
        <v>2012</v>
      </c>
      <c r="E26" s="12" t="s">
        <v>24</v>
      </c>
      <c r="F26" s="13">
        <v>0</v>
      </c>
      <c r="G26" s="28">
        <v>3</v>
      </c>
      <c r="H26" s="28">
        <v>2</v>
      </c>
      <c r="I26" s="28">
        <v>29</v>
      </c>
      <c r="J26" s="47">
        <f t="shared" si="0"/>
        <v>1759.6999999999998</v>
      </c>
      <c r="K26" s="26">
        <v>1552.1</v>
      </c>
      <c r="L26" s="48" t="s">
        <v>24</v>
      </c>
      <c r="M26" s="48" t="s">
        <v>24</v>
      </c>
      <c r="N26" s="27">
        <v>207.6</v>
      </c>
      <c r="O26" s="6" t="s">
        <v>24</v>
      </c>
      <c r="P26" s="6" t="s">
        <v>24</v>
      </c>
      <c r="Q26" s="6" t="s">
        <v>24</v>
      </c>
      <c r="R26" s="6" t="s">
        <v>24</v>
      </c>
      <c r="S26" s="6" t="s">
        <v>43</v>
      </c>
      <c r="T26" s="6" t="s">
        <v>24</v>
      </c>
      <c r="U26" s="6" t="s">
        <v>43</v>
      </c>
      <c r="V26" s="6" t="s">
        <v>143</v>
      </c>
      <c r="W26" s="51" t="s">
        <v>24</v>
      </c>
      <c r="X26" s="51" t="s">
        <v>24</v>
      </c>
      <c r="Y26" s="6" t="s">
        <v>43</v>
      </c>
      <c r="Z26" s="6" t="s">
        <v>43</v>
      </c>
      <c r="AA26" s="6" t="s">
        <v>43</v>
      </c>
      <c r="AB26" s="6" t="s">
        <v>43</v>
      </c>
      <c r="AC26" s="6" t="s">
        <v>43</v>
      </c>
      <c r="AD26" s="6" t="s">
        <v>24</v>
      </c>
      <c r="AE26" s="6" t="s">
        <v>24</v>
      </c>
      <c r="AF26" s="6" t="s">
        <v>43</v>
      </c>
      <c r="AG26" s="6" t="s">
        <v>24</v>
      </c>
      <c r="AH26" s="6" t="s">
        <v>24</v>
      </c>
      <c r="AI26" s="6" t="s">
        <v>24</v>
      </c>
      <c r="AJ26" s="14" t="s">
        <v>30</v>
      </c>
    </row>
    <row r="27" spans="1:36" ht="18.75">
      <c r="A27" s="2">
        <v>19</v>
      </c>
      <c r="B27" s="20" t="s">
        <v>12</v>
      </c>
      <c r="C27" s="26" t="s">
        <v>18</v>
      </c>
      <c r="D27" s="56">
        <v>2012</v>
      </c>
      <c r="E27" s="12" t="s">
        <v>24</v>
      </c>
      <c r="F27" s="13">
        <v>0</v>
      </c>
      <c r="G27" s="28">
        <v>3</v>
      </c>
      <c r="H27" s="28">
        <v>1</v>
      </c>
      <c r="I27" s="28">
        <v>21</v>
      </c>
      <c r="J27" s="47">
        <f t="shared" si="0"/>
        <v>1238.67</v>
      </c>
      <c r="K27" s="26">
        <v>825.07</v>
      </c>
      <c r="L27" s="48" t="s">
        <v>24</v>
      </c>
      <c r="M27" s="48" t="s">
        <v>24</v>
      </c>
      <c r="N27" s="27">
        <v>413.6</v>
      </c>
      <c r="O27" s="6" t="s">
        <v>24</v>
      </c>
      <c r="P27" s="6" t="s">
        <v>24</v>
      </c>
      <c r="Q27" s="6" t="s">
        <v>24</v>
      </c>
      <c r="R27" s="6" t="s">
        <v>24</v>
      </c>
      <c r="S27" s="6" t="s">
        <v>43</v>
      </c>
      <c r="T27" s="6" t="s">
        <v>24</v>
      </c>
      <c r="U27" s="6" t="s">
        <v>43</v>
      </c>
      <c r="V27" s="6" t="s">
        <v>143</v>
      </c>
      <c r="W27" s="51" t="s">
        <v>24</v>
      </c>
      <c r="X27" s="51" t="s">
        <v>24</v>
      </c>
      <c r="Y27" s="6" t="s">
        <v>43</v>
      </c>
      <c r="Z27" s="6" t="s">
        <v>43</v>
      </c>
      <c r="AA27" s="6" t="s">
        <v>43</v>
      </c>
      <c r="AB27" s="6" t="s">
        <v>43</v>
      </c>
      <c r="AC27" s="6" t="s">
        <v>43</v>
      </c>
      <c r="AD27" s="6" t="s">
        <v>24</v>
      </c>
      <c r="AE27" s="6" t="s">
        <v>24</v>
      </c>
      <c r="AF27" s="6" t="s">
        <v>43</v>
      </c>
      <c r="AG27" s="6" t="s">
        <v>24</v>
      </c>
      <c r="AH27" s="6" t="s">
        <v>24</v>
      </c>
      <c r="AI27" s="6" t="s">
        <v>24</v>
      </c>
      <c r="AJ27" s="14" t="s">
        <v>30</v>
      </c>
    </row>
    <row r="28" spans="1:36" ht="18.75">
      <c r="A28" s="2">
        <v>20</v>
      </c>
      <c r="B28" s="20" t="s">
        <v>12</v>
      </c>
      <c r="C28" s="26" t="s">
        <v>19</v>
      </c>
      <c r="D28" s="56">
        <v>2012</v>
      </c>
      <c r="E28" s="12" t="s">
        <v>24</v>
      </c>
      <c r="F28" s="13">
        <v>0</v>
      </c>
      <c r="G28" s="28">
        <v>3</v>
      </c>
      <c r="H28" s="28">
        <v>2</v>
      </c>
      <c r="I28" s="28">
        <v>36</v>
      </c>
      <c r="J28" s="47">
        <f t="shared" si="0"/>
        <v>2487.75</v>
      </c>
      <c r="K28" s="26">
        <v>1655.25</v>
      </c>
      <c r="L28" s="48" t="s">
        <v>24</v>
      </c>
      <c r="M28" s="48" t="s">
        <v>24</v>
      </c>
      <c r="N28" s="27">
        <v>832.5</v>
      </c>
      <c r="O28" s="6" t="s">
        <v>24</v>
      </c>
      <c r="P28" s="6" t="s">
        <v>24</v>
      </c>
      <c r="Q28" s="6" t="s">
        <v>24</v>
      </c>
      <c r="R28" s="6" t="s">
        <v>24</v>
      </c>
      <c r="S28" s="6" t="s">
        <v>43</v>
      </c>
      <c r="T28" s="6" t="s">
        <v>24</v>
      </c>
      <c r="U28" s="6" t="s">
        <v>43</v>
      </c>
      <c r="V28" s="6" t="s">
        <v>143</v>
      </c>
      <c r="W28" s="51" t="s">
        <v>24</v>
      </c>
      <c r="X28" s="51" t="s">
        <v>24</v>
      </c>
      <c r="Y28" s="6" t="s">
        <v>43</v>
      </c>
      <c r="Z28" s="6" t="s">
        <v>43</v>
      </c>
      <c r="AA28" s="6" t="s">
        <v>43</v>
      </c>
      <c r="AB28" s="6" t="s">
        <v>43</v>
      </c>
      <c r="AC28" s="6" t="s">
        <v>43</v>
      </c>
      <c r="AD28" s="6" t="s">
        <v>24</v>
      </c>
      <c r="AE28" s="6" t="s">
        <v>24</v>
      </c>
      <c r="AF28" s="6" t="s">
        <v>43</v>
      </c>
      <c r="AG28" s="6" t="s">
        <v>24</v>
      </c>
      <c r="AH28" s="6" t="s">
        <v>24</v>
      </c>
      <c r="AI28" s="6" t="s">
        <v>24</v>
      </c>
      <c r="AJ28" s="14" t="s">
        <v>30</v>
      </c>
    </row>
    <row r="29" spans="1:36" ht="18.75">
      <c r="A29" s="2">
        <v>21</v>
      </c>
      <c r="B29" s="20" t="s">
        <v>13</v>
      </c>
      <c r="C29" s="26" t="s">
        <v>3</v>
      </c>
      <c r="D29" s="56">
        <v>2012</v>
      </c>
      <c r="E29" s="12" t="s">
        <v>24</v>
      </c>
      <c r="F29" s="13">
        <v>0</v>
      </c>
      <c r="G29" s="28">
        <v>3</v>
      </c>
      <c r="H29" s="28">
        <v>3</v>
      </c>
      <c r="I29" s="28">
        <v>63</v>
      </c>
      <c r="J29" s="47">
        <f t="shared" si="0"/>
        <v>2777.7999999999997</v>
      </c>
      <c r="K29" s="26">
        <v>2463.6</v>
      </c>
      <c r="L29" s="48" t="s">
        <v>24</v>
      </c>
      <c r="M29" s="48" t="s">
        <v>24</v>
      </c>
      <c r="N29" s="27">
        <v>314.2</v>
      </c>
      <c r="O29" s="6" t="s">
        <v>24</v>
      </c>
      <c r="P29" s="6" t="s">
        <v>24</v>
      </c>
      <c r="Q29" s="6" t="s">
        <v>24</v>
      </c>
      <c r="R29" s="6" t="s">
        <v>24</v>
      </c>
      <c r="S29" s="6" t="s">
        <v>43</v>
      </c>
      <c r="T29" s="6" t="s">
        <v>24</v>
      </c>
      <c r="U29" s="6" t="s">
        <v>43</v>
      </c>
      <c r="V29" s="6" t="s">
        <v>143</v>
      </c>
      <c r="W29" s="51" t="s">
        <v>24</v>
      </c>
      <c r="X29" s="51" t="s">
        <v>24</v>
      </c>
      <c r="Y29" s="6" t="s">
        <v>43</v>
      </c>
      <c r="Z29" s="6" t="s">
        <v>43</v>
      </c>
      <c r="AA29" s="6" t="s">
        <v>43</v>
      </c>
      <c r="AB29" s="6" t="s">
        <v>43</v>
      </c>
      <c r="AC29" s="6" t="s">
        <v>43</v>
      </c>
      <c r="AD29" s="6" t="s">
        <v>24</v>
      </c>
      <c r="AE29" s="6" t="s">
        <v>24</v>
      </c>
      <c r="AF29" s="6" t="s">
        <v>43</v>
      </c>
      <c r="AG29" s="6" t="s">
        <v>24</v>
      </c>
      <c r="AH29" s="6" t="s">
        <v>24</v>
      </c>
      <c r="AI29" s="6" t="s">
        <v>24</v>
      </c>
      <c r="AJ29" s="14" t="s">
        <v>30</v>
      </c>
    </row>
    <row r="30" spans="1:36" ht="18.75">
      <c r="A30" s="2">
        <v>22</v>
      </c>
      <c r="B30" s="20" t="s">
        <v>13</v>
      </c>
      <c r="C30" s="26" t="s">
        <v>17</v>
      </c>
      <c r="D30" s="56">
        <v>2012</v>
      </c>
      <c r="E30" s="12" t="s">
        <v>24</v>
      </c>
      <c r="F30" s="13">
        <v>0</v>
      </c>
      <c r="G30" s="28">
        <v>3</v>
      </c>
      <c r="H30" s="28">
        <v>1</v>
      </c>
      <c r="I30" s="28">
        <v>21</v>
      </c>
      <c r="J30" s="47">
        <f t="shared" si="0"/>
        <v>924.30000000000007</v>
      </c>
      <c r="K30" s="26">
        <v>821.6</v>
      </c>
      <c r="L30" s="48" t="s">
        <v>24</v>
      </c>
      <c r="M30" s="48" t="s">
        <v>24</v>
      </c>
      <c r="N30" s="27">
        <v>102.7</v>
      </c>
      <c r="O30" s="6" t="s">
        <v>24</v>
      </c>
      <c r="P30" s="6" t="s">
        <v>24</v>
      </c>
      <c r="Q30" s="6" t="s">
        <v>24</v>
      </c>
      <c r="R30" s="6" t="s">
        <v>24</v>
      </c>
      <c r="S30" s="6" t="s">
        <v>43</v>
      </c>
      <c r="T30" s="6" t="s">
        <v>24</v>
      </c>
      <c r="U30" s="6" t="s">
        <v>43</v>
      </c>
      <c r="V30" s="6" t="s">
        <v>143</v>
      </c>
      <c r="W30" s="51" t="s">
        <v>24</v>
      </c>
      <c r="X30" s="51" t="s">
        <v>24</v>
      </c>
      <c r="Y30" s="6" t="s">
        <v>43</v>
      </c>
      <c r="Z30" s="6" t="s">
        <v>43</v>
      </c>
      <c r="AA30" s="6" t="s">
        <v>43</v>
      </c>
      <c r="AB30" s="6" t="s">
        <v>43</v>
      </c>
      <c r="AC30" s="6" t="s">
        <v>43</v>
      </c>
      <c r="AD30" s="6" t="s">
        <v>24</v>
      </c>
      <c r="AE30" s="6" t="s">
        <v>24</v>
      </c>
      <c r="AF30" s="6" t="s">
        <v>43</v>
      </c>
      <c r="AG30" s="6" t="s">
        <v>24</v>
      </c>
      <c r="AH30" s="6" t="s">
        <v>24</v>
      </c>
      <c r="AI30" s="6" t="s">
        <v>24</v>
      </c>
      <c r="AJ30" s="14" t="s">
        <v>30</v>
      </c>
    </row>
    <row r="31" spans="1:36" ht="18.75">
      <c r="A31" s="2">
        <v>23</v>
      </c>
      <c r="B31" s="20" t="s">
        <v>13</v>
      </c>
      <c r="C31" s="26" t="s">
        <v>4</v>
      </c>
      <c r="D31" s="56">
        <v>2012</v>
      </c>
      <c r="E31" s="12" t="s">
        <v>24</v>
      </c>
      <c r="F31" s="13">
        <v>0</v>
      </c>
      <c r="G31" s="28">
        <v>3</v>
      </c>
      <c r="H31" s="28">
        <v>2</v>
      </c>
      <c r="I31" s="28">
        <v>42</v>
      </c>
      <c r="J31" s="47">
        <f t="shared" si="0"/>
        <v>1848.6</v>
      </c>
      <c r="K31" s="26">
        <v>1628.5</v>
      </c>
      <c r="L31" s="48" t="s">
        <v>24</v>
      </c>
      <c r="M31" s="48" t="s">
        <v>24</v>
      </c>
      <c r="N31" s="27">
        <v>220.1</v>
      </c>
      <c r="O31" s="6" t="s">
        <v>24</v>
      </c>
      <c r="P31" s="6" t="s">
        <v>24</v>
      </c>
      <c r="Q31" s="6" t="s">
        <v>24</v>
      </c>
      <c r="R31" s="6" t="s">
        <v>24</v>
      </c>
      <c r="S31" s="6" t="s">
        <v>43</v>
      </c>
      <c r="T31" s="6" t="s">
        <v>24</v>
      </c>
      <c r="U31" s="6" t="s">
        <v>43</v>
      </c>
      <c r="V31" s="6" t="s">
        <v>143</v>
      </c>
      <c r="W31" s="51" t="s">
        <v>24</v>
      </c>
      <c r="X31" s="51" t="s">
        <v>24</v>
      </c>
      <c r="Y31" s="6" t="s">
        <v>43</v>
      </c>
      <c r="Z31" s="6" t="s">
        <v>43</v>
      </c>
      <c r="AA31" s="6" t="s">
        <v>43</v>
      </c>
      <c r="AB31" s="6" t="s">
        <v>43</v>
      </c>
      <c r="AC31" s="6" t="s">
        <v>43</v>
      </c>
      <c r="AD31" s="6" t="s">
        <v>24</v>
      </c>
      <c r="AE31" s="6" t="s">
        <v>24</v>
      </c>
      <c r="AF31" s="6" t="s">
        <v>43</v>
      </c>
      <c r="AG31" s="6" t="s">
        <v>24</v>
      </c>
      <c r="AH31" s="6" t="s">
        <v>24</v>
      </c>
      <c r="AI31" s="6" t="s">
        <v>24</v>
      </c>
      <c r="AJ31" s="14" t="s">
        <v>30</v>
      </c>
    </row>
    <row r="32" spans="1:36" ht="18.75">
      <c r="A32" s="2">
        <v>24</v>
      </c>
      <c r="B32" s="20" t="s">
        <v>13</v>
      </c>
      <c r="C32" s="26" t="s">
        <v>15</v>
      </c>
      <c r="D32" s="56">
        <v>2012</v>
      </c>
      <c r="E32" s="4" t="s">
        <v>24</v>
      </c>
      <c r="F32" s="19">
        <v>0</v>
      </c>
      <c r="G32" s="28">
        <v>3</v>
      </c>
      <c r="H32" s="28">
        <v>1</v>
      </c>
      <c r="I32" s="28">
        <v>21</v>
      </c>
      <c r="J32" s="47">
        <f t="shared" si="0"/>
        <v>928.6</v>
      </c>
      <c r="K32" s="26">
        <v>823.2</v>
      </c>
      <c r="L32" s="48" t="s">
        <v>24</v>
      </c>
      <c r="M32" s="48" t="s">
        <v>24</v>
      </c>
      <c r="N32" s="27">
        <v>105.4</v>
      </c>
      <c r="O32" s="6" t="s">
        <v>24</v>
      </c>
      <c r="P32" s="6" t="s">
        <v>24</v>
      </c>
      <c r="Q32" s="6" t="s">
        <v>24</v>
      </c>
      <c r="R32" s="6" t="s">
        <v>24</v>
      </c>
      <c r="S32" s="6" t="s">
        <v>43</v>
      </c>
      <c r="T32" s="6" t="s">
        <v>24</v>
      </c>
      <c r="U32" s="6" t="s">
        <v>43</v>
      </c>
      <c r="V32" s="6" t="s">
        <v>143</v>
      </c>
      <c r="W32" s="51" t="s">
        <v>24</v>
      </c>
      <c r="X32" s="51" t="s">
        <v>24</v>
      </c>
      <c r="Y32" s="6" t="s">
        <v>43</v>
      </c>
      <c r="Z32" s="6" t="s">
        <v>43</v>
      </c>
      <c r="AA32" s="6" t="s">
        <v>43</v>
      </c>
      <c r="AB32" s="6" t="s">
        <v>43</v>
      </c>
      <c r="AC32" s="6" t="s">
        <v>43</v>
      </c>
      <c r="AD32" s="6" t="s">
        <v>24</v>
      </c>
      <c r="AE32" s="6" t="s">
        <v>24</v>
      </c>
      <c r="AF32" s="6" t="s">
        <v>43</v>
      </c>
      <c r="AG32" s="6" t="s">
        <v>24</v>
      </c>
      <c r="AH32" s="6" t="s">
        <v>24</v>
      </c>
      <c r="AI32" s="6" t="s">
        <v>24</v>
      </c>
      <c r="AJ32" s="14" t="s">
        <v>30</v>
      </c>
    </row>
    <row r="33" spans="1:36" ht="18.75">
      <c r="A33" s="2">
        <v>25</v>
      </c>
      <c r="B33" s="20" t="s">
        <v>13</v>
      </c>
      <c r="C33" s="26" t="s">
        <v>5</v>
      </c>
      <c r="D33" s="56">
        <v>2012</v>
      </c>
      <c r="E33" s="4" t="s">
        <v>24</v>
      </c>
      <c r="F33" s="19">
        <v>0</v>
      </c>
      <c r="G33" s="28">
        <v>3</v>
      </c>
      <c r="H33" s="28">
        <v>2</v>
      </c>
      <c r="I33" s="28">
        <v>30</v>
      </c>
      <c r="J33" s="47">
        <f t="shared" si="0"/>
        <v>1861.3000000000002</v>
      </c>
      <c r="K33" s="26">
        <v>1680.9</v>
      </c>
      <c r="L33" s="48" t="s">
        <v>24</v>
      </c>
      <c r="M33" s="48" t="s">
        <v>24</v>
      </c>
      <c r="N33" s="27">
        <v>180.4</v>
      </c>
      <c r="O33" s="6" t="s">
        <v>24</v>
      </c>
      <c r="P33" s="6" t="s">
        <v>24</v>
      </c>
      <c r="Q33" s="6" t="s">
        <v>24</v>
      </c>
      <c r="R33" s="6" t="s">
        <v>24</v>
      </c>
      <c r="S33" s="6" t="s">
        <v>43</v>
      </c>
      <c r="T33" s="6" t="s">
        <v>24</v>
      </c>
      <c r="U33" s="6" t="s">
        <v>43</v>
      </c>
      <c r="V33" s="6" t="s">
        <v>143</v>
      </c>
      <c r="W33" s="51" t="s">
        <v>24</v>
      </c>
      <c r="X33" s="51" t="s">
        <v>24</v>
      </c>
      <c r="Y33" s="6" t="s">
        <v>43</v>
      </c>
      <c r="Z33" s="6" t="s">
        <v>43</v>
      </c>
      <c r="AA33" s="6" t="s">
        <v>43</v>
      </c>
      <c r="AB33" s="6" t="s">
        <v>43</v>
      </c>
      <c r="AC33" s="6" t="s">
        <v>43</v>
      </c>
      <c r="AD33" s="6" t="s">
        <v>24</v>
      </c>
      <c r="AE33" s="6" t="s">
        <v>24</v>
      </c>
      <c r="AF33" s="6" t="s">
        <v>43</v>
      </c>
      <c r="AG33" s="6" t="s">
        <v>24</v>
      </c>
      <c r="AH33" s="6" t="s">
        <v>24</v>
      </c>
      <c r="AI33" s="6" t="s">
        <v>24</v>
      </c>
      <c r="AJ33" s="14" t="s">
        <v>30</v>
      </c>
    </row>
    <row r="34" spans="1:36" ht="18.75">
      <c r="A34" s="2">
        <v>26</v>
      </c>
      <c r="B34" s="20" t="s">
        <v>13</v>
      </c>
      <c r="C34" s="26" t="s">
        <v>16</v>
      </c>
      <c r="D34" s="56">
        <v>2012</v>
      </c>
      <c r="E34" s="4" t="s">
        <v>24</v>
      </c>
      <c r="F34" s="19">
        <v>0</v>
      </c>
      <c r="G34" s="28">
        <v>3</v>
      </c>
      <c r="H34" s="28">
        <v>2</v>
      </c>
      <c r="I34" s="28">
        <v>30</v>
      </c>
      <c r="J34" s="47">
        <f t="shared" si="0"/>
        <v>1861.1</v>
      </c>
      <c r="K34" s="26">
        <v>1683</v>
      </c>
      <c r="L34" s="48" t="s">
        <v>24</v>
      </c>
      <c r="M34" s="48" t="s">
        <v>24</v>
      </c>
      <c r="N34" s="27">
        <v>178.1</v>
      </c>
      <c r="O34" s="6" t="s">
        <v>24</v>
      </c>
      <c r="P34" s="6" t="s">
        <v>24</v>
      </c>
      <c r="Q34" s="6" t="s">
        <v>24</v>
      </c>
      <c r="R34" s="6" t="s">
        <v>24</v>
      </c>
      <c r="S34" s="6" t="s">
        <v>43</v>
      </c>
      <c r="T34" s="6" t="s">
        <v>24</v>
      </c>
      <c r="U34" s="6" t="s">
        <v>43</v>
      </c>
      <c r="V34" s="6" t="s">
        <v>143</v>
      </c>
      <c r="W34" s="51" t="s">
        <v>24</v>
      </c>
      <c r="X34" s="51" t="s">
        <v>24</v>
      </c>
      <c r="Y34" s="6" t="s">
        <v>43</v>
      </c>
      <c r="Z34" s="6" t="s">
        <v>43</v>
      </c>
      <c r="AA34" s="6" t="s">
        <v>43</v>
      </c>
      <c r="AB34" s="6" t="s">
        <v>43</v>
      </c>
      <c r="AC34" s="6" t="s">
        <v>43</v>
      </c>
      <c r="AD34" s="6" t="s">
        <v>24</v>
      </c>
      <c r="AE34" s="6" t="s">
        <v>24</v>
      </c>
      <c r="AF34" s="6" t="s">
        <v>43</v>
      </c>
      <c r="AG34" s="6" t="s">
        <v>24</v>
      </c>
      <c r="AH34" s="6" t="s">
        <v>24</v>
      </c>
      <c r="AI34" s="6" t="s">
        <v>24</v>
      </c>
      <c r="AJ34" s="14" t="s">
        <v>30</v>
      </c>
    </row>
    <row r="35" spans="1:36" ht="18.75">
      <c r="A35" s="2">
        <v>27</v>
      </c>
      <c r="B35" s="20" t="s">
        <v>13</v>
      </c>
      <c r="C35" s="26" t="s">
        <v>21</v>
      </c>
      <c r="D35" s="56">
        <v>2012</v>
      </c>
      <c r="E35" s="4" t="s">
        <v>24</v>
      </c>
      <c r="F35" s="19">
        <v>0</v>
      </c>
      <c r="G35" s="28">
        <v>3</v>
      </c>
      <c r="H35" s="28">
        <v>1</v>
      </c>
      <c r="I35" s="28">
        <v>21</v>
      </c>
      <c r="J35" s="47">
        <f t="shared" si="0"/>
        <v>925.63</v>
      </c>
      <c r="K35" s="26">
        <v>825.03</v>
      </c>
      <c r="L35" s="48" t="s">
        <v>24</v>
      </c>
      <c r="M35" s="48" t="s">
        <v>24</v>
      </c>
      <c r="N35" s="27">
        <v>100.6</v>
      </c>
      <c r="O35" s="6" t="s">
        <v>24</v>
      </c>
      <c r="P35" s="6" t="s">
        <v>24</v>
      </c>
      <c r="Q35" s="6" t="s">
        <v>24</v>
      </c>
      <c r="R35" s="6" t="s">
        <v>24</v>
      </c>
      <c r="S35" s="6" t="s">
        <v>43</v>
      </c>
      <c r="T35" s="6" t="s">
        <v>24</v>
      </c>
      <c r="U35" s="6" t="s">
        <v>43</v>
      </c>
      <c r="V35" s="6" t="s">
        <v>143</v>
      </c>
      <c r="W35" s="51" t="s">
        <v>24</v>
      </c>
      <c r="X35" s="51" t="s">
        <v>24</v>
      </c>
      <c r="Y35" s="6" t="s">
        <v>43</v>
      </c>
      <c r="Z35" s="6" t="s">
        <v>43</v>
      </c>
      <c r="AA35" s="6" t="s">
        <v>43</v>
      </c>
      <c r="AB35" s="6" t="s">
        <v>43</v>
      </c>
      <c r="AC35" s="6" t="s">
        <v>43</v>
      </c>
      <c r="AD35" s="6" t="s">
        <v>24</v>
      </c>
      <c r="AE35" s="6" t="s">
        <v>24</v>
      </c>
      <c r="AF35" s="6" t="s">
        <v>43</v>
      </c>
      <c r="AG35" s="6" t="s">
        <v>24</v>
      </c>
      <c r="AH35" s="6" t="s">
        <v>24</v>
      </c>
      <c r="AI35" s="6" t="s">
        <v>24</v>
      </c>
      <c r="AJ35" s="14" t="s">
        <v>30</v>
      </c>
    </row>
    <row r="36" spans="1:36" ht="18.75">
      <c r="A36" s="2">
        <v>28</v>
      </c>
      <c r="B36" s="20" t="s">
        <v>13</v>
      </c>
      <c r="C36" s="26" t="s">
        <v>2</v>
      </c>
      <c r="D36" s="56">
        <v>2012</v>
      </c>
      <c r="E36" s="4" t="s">
        <v>24</v>
      </c>
      <c r="F36" s="19">
        <v>0</v>
      </c>
      <c r="G36" s="28">
        <v>3</v>
      </c>
      <c r="H36" s="28">
        <v>1</v>
      </c>
      <c r="I36" s="28">
        <v>21</v>
      </c>
      <c r="J36" s="47">
        <f t="shared" si="0"/>
        <v>931.8</v>
      </c>
      <c r="K36" s="26">
        <v>826.5</v>
      </c>
      <c r="L36" s="48" t="s">
        <v>24</v>
      </c>
      <c r="M36" s="48" t="s">
        <v>24</v>
      </c>
      <c r="N36" s="27">
        <v>105.3</v>
      </c>
      <c r="O36" s="6" t="s">
        <v>24</v>
      </c>
      <c r="P36" s="6" t="s">
        <v>24</v>
      </c>
      <c r="Q36" s="6" t="s">
        <v>24</v>
      </c>
      <c r="R36" s="6" t="s">
        <v>24</v>
      </c>
      <c r="S36" s="6" t="s">
        <v>43</v>
      </c>
      <c r="T36" s="6" t="s">
        <v>24</v>
      </c>
      <c r="U36" s="6" t="s">
        <v>43</v>
      </c>
      <c r="V36" s="6" t="s">
        <v>143</v>
      </c>
      <c r="W36" s="51" t="s">
        <v>24</v>
      </c>
      <c r="X36" s="51" t="s">
        <v>24</v>
      </c>
      <c r="Y36" s="6" t="s">
        <v>43</v>
      </c>
      <c r="Z36" s="6" t="s">
        <v>43</v>
      </c>
      <c r="AA36" s="6" t="s">
        <v>43</v>
      </c>
      <c r="AB36" s="6" t="s">
        <v>43</v>
      </c>
      <c r="AC36" s="6" t="s">
        <v>43</v>
      </c>
      <c r="AD36" s="6" t="s">
        <v>24</v>
      </c>
      <c r="AE36" s="6" t="s">
        <v>24</v>
      </c>
      <c r="AF36" s="6" t="s">
        <v>43</v>
      </c>
      <c r="AG36" s="6" t="s">
        <v>24</v>
      </c>
      <c r="AH36" s="6" t="s">
        <v>24</v>
      </c>
      <c r="AI36" s="6" t="s">
        <v>24</v>
      </c>
      <c r="AJ36" s="14" t="s">
        <v>30</v>
      </c>
    </row>
    <row r="37" spans="1:36" ht="18.75">
      <c r="A37" s="2">
        <v>29</v>
      </c>
      <c r="B37" s="20" t="s">
        <v>13</v>
      </c>
      <c r="C37" s="26" t="s">
        <v>1</v>
      </c>
      <c r="D37" s="56">
        <v>2012</v>
      </c>
      <c r="E37" s="4" t="s">
        <v>24</v>
      </c>
      <c r="F37" s="19">
        <v>0</v>
      </c>
      <c r="G37" s="28">
        <v>3</v>
      </c>
      <c r="H37" s="28">
        <v>3</v>
      </c>
      <c r="I37" s="28">
        <v>63</v>
      </c>
      <c r="J37" s="47">
        <f t="shared" si="0"/>
        <v>2770.2</v>
      </c>
      <c r="K37" s="26">
        <v>2455.1999999999998</v>
      </c>
      <c r="L37" s="48" t="s">
        <v>24</v>
      </c>
      <c r="M37" s="48" t="s">
        <v>24</v>
      </c>
      <c r="N37" s="27">
        <v>315</v>
      </c>
      <c r="O37" s="6" t="s">
        <v>24</v>
      </c>
      <c r="P37" s="6" t="s">
        <v>24</v>
      </c>
      <c r="Q37" s="6" t="s">
        <v>24</v>
      </c>
      <c r="R37" s="6" t="s">
        <v>24</v>
      </c>
      <c r="S37" s="6" t="s">
        <v>43</v>
      </c>
      <c r="T37" s="6" t="s">
        <v>24</v>
      </c>
      <c r="U37" s="6" t="s">
        <v>43</v>
      </c>
      <c r="V37" s="6" t="s">
        <v>143</v>
      </c>
      <c r="W37" s="51" t="s">
        <v>24</v>
      </c>
      <c r="X37" s="51" t="s">
        <v>24</v>
      </c>
      <c r="Y37" s="6" t="s">
        <v>43</v>
      </c>
      <c r="Z37" s="6" t="s">
        <v>43</v>
      </c>
      <c r="AA37" s="6" t="s">
        <v>43</v>
      </c>
      <c r="AB37" s="6" t="s">
        <v>43</v>
      </c>
      <c r="AC37" s="6" t="s">
        <v>43</v>
      </c>
      <c r="AD37" s="6" t="s">
        <v>24</v>
      </c>
      <c r="AE37" s="6" t="s">
        <v>24</v>
      </c>
      <c r="AF37" s="6" t="s">
        <v>43</v>
      </c>
      <c r="AG37" s="6" t="s">
        <v>24</v>
      </c>
      <c r="AH37" s="6" t="s">
        <v>24</v>
      </c>
      <c r="AI37" s="6" t="s">
        <v>24</v>
      </c>
      <c r="AJ37" s="14" t="s">
        <v>30</v>
      </c>
    </row>
    <row r="38" spans="1:36" ht="18.75">
      <c r="A38" s="2">
        <v>30</v>
      </c>
      <c r="B38" s="20" t="s">
        <v>13</v>
      </c>
      <c r="C38" s="26" t="s">
        <v>20</v>
      </c>
      <c r="D38" s="56">
        <v>2012</v>
      </c>
      <c r="E38" s="4" t="s">
        <v>24</v>
      </c>
      <c r="F38" s="19">
        <v>0</v>
      </c>
      <c r="G38" s="28">
        <v>3</v>
      </c>
      <c r="H38" s="28">
        <v>2</v>
      </c>
      <c r="I38" s="28">
        <v>30</v>
      </c>
      <c r="J38" s="47">
        <f t="shared" si="0"/>
        <v>2511.3000000000002</v>
      </c>
      <c r="K38" s="26">
        <v>1674.8</v>
      </c>
      <c r="L38" s="48" t="s">
        <v>24</v>
      </c>
      <c r="M38" s="48" t="s">
        <v>24</v>
      </c>
      <c r="N38" s="27">
        <v>836.5</v>
      </c>
      <c r="O38" s="6" t="s">
        <v>24</v>
      </c>
      <c r="P38" s="6" t="s">
        <v>24</v>
      </c>
      <c r="Q38" s="6" t="s">
        <v>24</v>
      </c>
      <c r="R38" s="6" t="s">
        <v>24</v>
      </c>
      <c r="S38" s="6" t="s">
        <v>43</v>
      </c>
      <c r="T38" s="6" t="s">
        <v>24</v>
      </c>
      <c r="U38" s="6" t="s">
        <v>43</v>
      </c>
      <c r="V38" s="6" t="s">
        <v>143</v>
      </c>
      <c r="W38" s="51" t="s">
        <v>24</v>
      </c>
      <c r="X38" s="51" t="s">
        <v>24</v>
      </c>
      <c r="Y38" s="6" t="s">
        <v>43</v>
      </c>
      <c r="Z38" s="6" t="s">
        <v>43</v>
      </c>
      <c r="AA38" s="6" t="s">
        <v>43</v>
      </c>
      <c r="AB38" s="6" t="s">
        <v>43</v>
      </c>
      <c r="AC38" s="6" t="s">
        <v>43</v>
      </c>
      <c r="AD38" s="6" t="s">
        <v>24</v>
      </c>
      <c r="AE38" s="6" t="s">
        <v>24</v>
      </c>
      <c r="AF38" s="6" t="s">
        <v>43</v>
      </c>
      <c r="AG38" s="6" t="s">
        <v>24</v>
      </c>
      <c r="AH38" s="6" t="s">
        <v>24</v>
      </c>
      <c r="AI38" s="6" t="s">
        <v>24</v>
      </c>
      <c r="AJ38" s="14" t="s">
        <v>30</v>
      </c>
    </row>
    <row r="39" spans="1:36" ht="18.75">
      <c r="A39" s="2">
        <v>31</v>
      </c>
      <c r="B39" s="20" t="s">
        <v>10</v>
      </c>
      <c r="C39" s="26" t="s">
        <v>3</v>
      </c>
      <c r="D39" s="56">
        <v>2010</v>
      </c>
      <c r="E39" s="4" t="s">
        <v>24</v>
      </c>
      <c r="F39" s="19">
        <v>0</v>
      </c>
      <c r="G39" s="28">
        <v>3</v>
      </c>
      <c r="H39" s="28">
        <v>2</v>
      </c>
      <c r="I39" s="28">
        <v>42</v>
      </c>
      <c r="J39" s="47">
        <f t="shared" si="0"/>
        <v>2377.8999999999996</v>
      </c>
      <c r="K39" s="26">
        <v>1553.6</v>
      </c>
      <c r="L39" s="48" t="s">
        <v>24</v>
      </c>
      <c r="M39" s="48" t="s">
        <v>24</v>
      </c>
      <c r="N39" s="27">
        <v>824.3</v>
      </c>
      <c r="O39" s="6" t="s">
        <v>24</v>
      </c>
      <c r="P39" s="6" t="s">
        <v>24</v>
      </c>
      <c r="Q39" s="6" t="s">
        <v>24</v>
      </c>
      <c r="R39" s="6" t="s">
        <v>24</v>
      </c>
      <c r="S39" s="6" t="s">
        <v>43</v>
      </c>
      <c r="T39" s="6" t="s">
        <v>24</v>
      </c>
      <c r="U39" s="6" t="s">
        <v>43</v>
      </c>
      <c r="V39" s="6" t="s">
        <v>143</v>
      </c>
      <c r="W39" s="51" t="s">
        <v>24</v>
      </c>
      <c r="X39" s="51" t="s">
        <v>24</v>
      </c>
      <c r="Y39" s="6" t="s">
        <v>43</v>
      </c>
      <c r="Z39" s="6" t="s">
        <v>43</v>
      </c>
      <c r="AA39" s="6" t="s">
        <v>43</v>
      </c>
      <c r="AB39" s="6" t="s">
        <v>43</v>
      </c>
      <c r="AC39" s="6" t="s">
        <v>43</v>
      </c>
      <c r="AD39" s="6" t="s">
        <v>24</v>
      </c>
      <c r="AE39" s="6" t="s">
        <v>24</v>
      </c>
      <c r="AF39" s="6" t="s">
        <v>24</v>
      </c>
      <c r="AG39" s="6" t="s">
        <v>24</v>
      </c>
      <c r="AH39" s="6" t="s">
        <v>24</v>
      </c>
      <c r="AI39" s="6" t="s">
        <v>43</v>
      </c>
      <c r="AJ39" s="14" t="s">
        <v>30</v>
      </c>
    </row>
    <row r="40" spans="1:36" ht="18.75">
      <c r="A40" s="2">
        <v>32</v>
      </c>
      <c r="B40" s="20" t="s">
        <v>10</v>
      </c>
      <c r="C40" s="26" t="s">
        <v>4</v>
      </c>
      <c r="D40" s="56">
        <v>2010</v>
      </c>
      <c r="E40" s="4" t="s">
        <v>24</v>
      </c>
      <c r="F40" s="19">
        <v>0</v>
      </c>
      <c r="G40" s="28">
        <v>3</v>
      </c>
      <c r="H40" s="28">
        <v>2</v>
      </c>
      <c r="I40" s="28">
        <v>42</v>
      </c>
      <c r="J40" s="47">
        <f t="shared" si="0"/>
        <v>2395.3999999999996</v>
      </c>
      <c r="K40" s="26">
        <v>1563.1</v>
      </c>
      <c r="L40" s="48" t="s">
        <v>24</v>
      </c>
      <c r="M40" s="48" t="s">
        <v>24</v>
      </c>
      <c r="N40" s="27">
        <v>832.3</v>
      </c>
      <c r="O40" s="6" t="s">
        <v>24</v>
      </c>
      <c r="P40" s="6" t="s">
        <v>24</v>
      </c>
      <c r="Q40" s="6" t="s">
        <v>24</v>
      </c>
      <c r="R40" s="6" t="s">
        <v>24</v>
      </c>
      <c r="S40" s="6" t="s">
        <v>43</v>
      </c>
      <c r="T40" s="6" t="s">
        <v>24</v>
      </c>
      <c r="U40" s="6" t="s">
        <v>43</v>
      </c>
      <c r="V40" s="6" t="s">
        <v>143</v>
      </c>
      <c r="W40" s="51" t="s">
        <v>24</v>
      </c>
      <c r="X40" s="51" t="s">
        <v>24</v>
      </c>
      <c r="Y40" s="6" t="s">
        <v>43</v>
      </c>
      <c r="Z40" s="6" t="s">
        <v>43</v>
      </c>
      <c r="AA40" s="6" t="s">
        <v>43</v>
      </c>
      <c r="AB40" s="6" t="s">
        <v>43</v>
      </c>
      <c r="AC40" s="6" t="s">
        <v>43</v>
      </c>
      <c r="AD40" s="6" t="s">
        <v>24</v>
      </c>
      <c r="AE40" s="6" t="s">
        <v>24</v>
      </c>
      <c r="AF40" s="6" t="s">
        <v>24</v>
      </c>
      <c r="AG40" s="6" t="s">
        <v>24</v>
      </c>
      <c r="AH40" s="6" t="s">
        <v>24</v>
      </c>
      <c r="AI40" s="6" t="s">
        <v>43</v>
      </c>
      <c r="AJ40" s="14" t="s">
        <v>30</v>
      </c>
    </row>
    <row r="41" spans="1:36" s="8" customFormat="1" ht="18.75">
      <c r="A41" s="2">
        <v>33</v>
      </c>
      <c r="B41" s="20" t="s">
        <v>10</v>
      </c>
      <c r="C41" s="26" t="s">
        <v>5</v>
      </c>
      <c r="D41" s="56">
        <v>2010</v>
      </c>
      <c r="E41" s="4" t="s">
        <v>24</v>
      </c>
      <c r="F41" s="19">
        <v>0</v>
      </c>
      <c r="G41" s="28">
        <v>3</v>
      </c>
      <c r="H41" s="28">
        <v>2</v>
      </c>
      <c r="I41" s="28">
        <v>42</v>
      </c>
      <c r="J41" s="47">
        <f t="shared" si="0"/>
        <v>2414.6999999999998</v>
      </c>
      <c r="K41" s="26">
        <v>1563.7</v>
      </c>
      <c r="L41" s="48" t="s">
        <v>24</v>
      </c>
      <c r="M41" s="48" t="s">
        <v>24</v>
      </c>
      <c r="N41" s="27">
        <v>851</v>
      </c>
      <c r="O41" s="6" t="s">
        <v>24</v>
      </c>
      <c r="P41" s="6" t="s">
        <v>24</v>
      </c>
      <c r="Q41" s="6" t="s">
        <v>24</v>
      </c>
      <c r="R41" s="6" t="s">
        <v>24</v>
      </c>
      <c r="S41" s="6" t="s">
        <v>43</v>
      </c>
      <c r="T41" s="6" t="s">
        <v>24</v>
      </c>
      <c r="U41" s="6" t="s">
        <v>43</v>
      </c>
      <c r="V41" s="6" t="s">
        <v>143</v>
      </c>
      <c r="W41" s="51" t="s">
        <v>24</v>
      </c>
      <c r="X41" s="51" t="s">
        <v>24</v>
      </c>
      <c r="Y41" s="6" t="s">
        <v>43</v>
      </c>
      <c r="Z41" s="6" t="s">
        <v>43</v>
      </c>
      <c r="AA41" s="6" t="s">
        <v>43</v>
      </c>
      <c r="AB41" s="6" t="s">
        <v>43</v>
      </c>
      <c r="AC41" s="6" t="s">
        <v>43</v>
      </c>
      <c r="AD41" s="6" t="s">
        <v>24</v>
      </c>
      <c r="AE41" s="6" t="s">
        <v>24</v>
      </c>
      <c r="AF41" s="6" t="s">
        <v>24</v>
      </c>
      <c r="AG41" s="6" t="s">
        <v>24</v>
      </c>
      <c r="AH41" s="6" t="s">
        <v>24</v>
      </c>
      <c r="AI41" s="6" t="s">
        <v>43</v>
      </c>
      <c r="AJ41" s="14" t="s">
        <v>30</v>
      </c>
    </row>
    <row r="42" spans="1:36" ht="18.75">
      <c r="A42" s="2">
        <v>34</v>
      </c>
      <c r="B42" s="20" t="s">
        <v>10</v>
      </c>
      <c r="C42" s="26" t="s">
        <v>2</v>
      </c>
      <c r="D42" s="56">
        <v>2010</v>
      </c>
      <c r="E42" s="4" t="s">
        <v>24</v>
      </c>
      <c r="F42" s="19">
        <v>0</v>
      </c>
      <c r="G42" s="28">
        <v>3</v>
      </c>
      <c r="H42" s="28">
        <v>2</v>
      </c>
      <c r="I42" s="28">
        <v>42</v>
      </c>
      <c r="J42" s="47">
        <f t="shared" si="0"/>
        <v>2421</v>
      </c>
      <c r="K42" s="26">
        <v>1568.7</v>
      </c>
      <c r="L42" s="50" t="s">
        <v>24</v>
      </c>
      <c r="M42" s="48" t="s">
        <v>24</v>
      </c>
      <c r="N42" s="27">
        <v>852.3</v>
      </c>
      <c r="O42" s="49" t="s">
        <v>24</v>
      </c>
      <c r="P42" s="49" t="s">
        <v>24</v>
      </c>
      <c r="Q42" s="49" t="s">
        <v>24</v>
      </c>
      <c r="R42" s="49" t="s">
        <v>24</v>
      </c>
      <c r="S42" s="6" t="s">
        <v>43</v>
      </c>
      <c r="T42" s="6" t="s">
        <v>24</v>
      </c>
      <c r="U42" s="6" t="s">
        <v>43</v>
      </c>
      <c r="V42" s="6" t="s">
        <v>143</v>
      </c>
      <c r="W42" s="51" t="s">
        <v>24</v>
      </c>
      <c r="X42" s="51" t="s">
        <v>24</v>
      </c>
      <c r="Y42" s="49" t="s">
        <v>43</v>
      </c>
      <c r="Z42" s="6" t="s">
        <v>43</v>
      </c>
      <c r="AA42" s="6" t="s">
        <v>43</v>
      </c>
      <c r="AB42" s="6" t="s">
        <v>43</v>
      </c>
      <c r="AC42" s="6" t="s">
        <v>43</v>
      </c>
      <c r="AD42" s="6" t="s">
        <v>24</v>
      </c>
      <c r="AE42" s="6" t="s">
        <v>24</v>
      </c>
      <c r="AF42" s="6" t="s">
        <v>24</v>
      </c>
      <c r="AG42" s="6" t="s">
        <v>24</v>
      </c>
      <c r="AH42" s="6" t="s">
        <v>24</v>
      </c>
      <c r="AI42" s="6" t="s">
        <v>43</v>
      </c>
      <c r="AJ42" s="14" t="s">
        <v>30</v>
      </c>
    </row>
    <row r="43" spans="1:36" ht="18.75">
      <c r="A43" s="2">
        <v>35</v>
      </c>
      <c r="B43" s="20" t="s">
        <v>10</v>
      </c>
      <c r="C43" s="26" t="s">
        <v>1</v>
      </c>
      <c r="D43" s="56">
        <v>2010</v>
      </c>
      <c r="E43" s="4" t="s">
        <v>24</v>
      </c>
      <c r="F43" s="19">
        <v>0</v>
      </c>
      <c r="G43" s="28">
        <v>3</v>
      </c>
      <c r="H43" s="28">
        <v>2</v>
      </c>
      <c r="I43" s="28">
        <v>42</v>
      </c>
      <c r="J43" s="47">
        <f t="shared" si="0"/>
        <v>2406.8000000000002</v>
      </c>
      <c r="K43" s="26">
        <v>1576.3</v>
      </c>
      <c r="L43" s="48" t="s">
        <v>24</v>
      </c>
      <c r="M43" s="48" t="s">
        <v>24</v>
      </c>
      <c r="N43" s="27">
        <v>830.5</v>
      </c>
      <c r="O43" s="6" t="s">
        <v>24</v>
      </c>
      <c r="P43" s="6" t="s">
        <v>24</v>
      </c>
      <c r="Q43" s="6" t="s">
        <v>24</v>
      </c>
      <c r="R43" s="6" t="s">
        <v>24</v>
      </c>
      <c r="S43" s="6" t="s">
        <v>43</v>
      </c>
      <c r="T43" s="6" t="s">
        <v>24</v>
      </c>
      <c r="U43" s="6" t="s">
        <v>43</v>
      </c>
      <c r="V43" s="6" t="s">
        <v>143</v>
      </c>
      <c r="W43" s="51" t="s">
        <v>24</v>
      </c>
      <c r="X43" s="51" t="s">
        <v>24</v>
      </c>
      <c r="Y43" s="6" t="s">
        <v>43</v>
      </c>
      <c r="Z43" s="6" t="s">
        <v>43</v>
      </c>
      <c r="AA43" s="6" t="s">
        <v>43</v>
      </c>
      <c r="AB43" s="6" t="s">
        <v>43</v>
      </c>
      <c r="AC43" s="6" t="s">
        <v>43</v>
      </c>
      <c r="AD43" s="6" t="s">
        <v>24</v>
      </c>
      <c r="AE43" s="6" t="s">
        <v>24</v>
      </c>
      <c r="AF43" s="6" t="s">
        <v>24</v>
      </c>
      <c r="AG43" s="6" t="s">
        <v>24</v>
      </c>
      <c r="AH43" s="6" t="s">
        <v>24</v>
      </c>
      <c r="AI43" s="6" t="s">
        <v>43</v>
      </c>
      <c r="AJ43" s="14" t="s">
        <v>30</v>
      </c>
    </row>
    <row r="44" spans="1:36" ht="18.75">
      <c r="A44" s="2">
        <v>36</v>
      </c>
      <c r="B44" s="20" t="s">
        <v>84</v>
      </c>
      <c r="C44" s="26" t="s">
        <v>17</v>
      </c>
      <c r="D44" s="56">
        <v>2012</v>
      </c>
      <c r="E44" s="4" t="s">
        <v>24</v>
      </c>
      <c r="F44" s="19">
        <v>0</v>
      </c>
      <c r="G44" s="28">
        <v>3</v>
      </c>
      <c r="H44" s="28">
        <v>2</v>
      </c>
      <c r="I44" s="28">
        <v>42</v>
      </c>
      <c r="J44" s="47">
        <f t="shared" si="0"/>
        <v>1860.37</v>
      </c>
      <c r="K44" s="26">
        <v>1657.37</v>
      </c>
      <c r="L44" s="48" t="s">
        <v>24</v>
      </c>
      <c r="M44" s="48" t="s">
        <v>24</v>
      </c>
      <c r="N44" s="27">
        <v>203</v>
      </c>
      <c r="O44" s="6" t="s">
        <v>24</v>
      </c>
      <c r="P44" s="6" t="s">
        <v>24</v>
      </c>
      <c r="Q44" s="6" t="s">
        <v>24</v>
      </c>
      <c r="R44" s="6" t="s">
        <v>24</v>
      </c>
      <c r="S44" s="6" t="s">
        <v>43</v>
      </c>
      <c r="T44" s="6" t="s">
        <v>24</v>
      </c>
      <c r="U44" s="6" t="s">
        <v>43</v>
      </c>
      <c r="V44" s="6" t="s">
        <v>143</v>
      </c>
      <c r="W44" s="51" t="s">
        <v>24</v>
      </c>
      <c r="X44" s="51" t="s">
        <v>24</v>
      </c>
      <c r="Y44" s="6" t="s">
        <v>43</v>
      </c>
      <c r="Z44" s="6" t="s">
        <v>43</v>
      </c>
      <c r="AA44" s="6" t="s">
        <v>43</v>
      </c>
      <c r="AB44" s="6" t="s">
        <v>43</v>
      </c>
      <c r="AC44" s="6" t="s">
        <v>43</v>
      </c>
      <c r="AD44" s="6" t="s">
        <v>24</v>
      </c>
      <c r="AE44" s="6" t="s">
        <v>24</v>
      </c>
      <c r="AF44" s="6" t="s">
        <v>43</v>
      </c>
      <c r="AG44" s="6" t="s">
        <v>24</v>
      </c>
      <c r="AH44" s="6" t="s">
        <v>24</v>
      </c>
      <c r="AI44" s="6" t="s">
        <v>24</v>
      </c>
    </row>
    <row r="45" spans="1:36" ht="18.75">
      <c r="A45" s="2">
        <v>37</v>
      </c>
      <c r="B45" s="20" t="s">
        <v>84</v>
      </c>
      <c r="C45" s="26" t="s">
        <v>76</v>
      </c>
      <c r="D45" s="56">
        <v>2012</v>
      </c>
      <c r="E45" s="4" t="s">
        <v>24</v>
      </c>
      <c r="F45" s="19">
        <v>0</v>
      </c>
      <c r="G45" s="28">
        <v>3</v>
      </c>
      <c r="H45" s="28">
        <v>2</v>
      </c>
      <c r="I45" s="28">
        <v>36</v>
      </c>
      <c r="J45" s="47">
        <f t="shared" si="0"/>
        <v>1862.06</v>
      </c>
      <c r="K45" s="26">
        <v>1641.96</v>
      </c>
      <c r="L45" s="48" t="s">
        <v>24</v>
      </c>
      <c r="M45" s="48" t="s">
        <v>24</v>
      </c>
      <c r="N45" s="27">
        <v>220.1</v>
      </c>
      <c r="O45" s="6" t="s">
        <v>24</v>
      </c>
      <c r="P45" s="6" t="s">
        <v>24</v>
      </c>
      <c r="Q45" s="6" t="s">
        <v>24</v>
      </c>
      <c r="R45" s="6" t="s">
        <v>24</v>
      </c>
      <c r="S45" s="6" t="s">
        <v>43</v>
      </c>
      <c r="T45" s="6" t="s">
        <v>24</v>
      </c>
      <c r="U45" s="6" t="s">
        <v>43</v>
      </c>
      <c r="V45" s="6" t="s">
        <v>143</v>
      </c>
      <c r="W45" s="51" t="s">
        <v>24</v>
      </c>
      <c r="X45" s="51" t="s">
        <v>24</v>
      </c>
      <c r="Y45" s="6" t="s">
        <v>43</v>
      </c>
      <c r="Z45" s="6" t="s">
        <v>43</v>
      </c>
      <c r="AA45" s="6" t="s">
        <v>43</v>
      </c>
      <c r="AB45" s="6" t="s">
        <v>43</v>
      </c>
      <c r="AC45" s="6" t="s">
        <v>43</v>
      </c>
      <c r="AD45" s="6" t="s">
        <v>24</v>
      </c>
      <c r="AE45" s="6" t="s">
        <v>24</v>
      </c>
      <c r="AF45" s="6" t="s">
        <v>43</v>
      </c>
      <c r="AG45" s="6" t="s">
        <v>24</v>
      </c>
      <c r="AH45" s="6" t="s">
        <v>24</v>
      </c>
      <c r="AI45" s="6" t="s">
        <v>24</v>
      </c>
    </row>
    <row r="46" spans="1:36" ht="18.75">
      <c r="A46" s="2">
        <v>38</v>
      </c>
      <c r="B46" s="20" t="s">
        <v>84</v>
      </c>
      <c r="C46" s="26" t="s">
        <v>14</v>
      </c>
      <c r="D46" s="56">
        <v>2012</v>
      </c>
      <c r="E46" s="4" t="s">
        <v>24</v>
      </c>
      <c r="F46" s="19">
        <v>0</v>
      </c>
      <c r="G46" s="28">
        <v>3</v>
      </c>
      <c r="H46" s="28">
        <v>1</v>
      </c>
      <c r="I46" s="28">
        <v>21</v>
      </c>
      <c r="J46" s="47">
        <f t="shared" si="0"/>
        <v>928.51</v>
      </c>
      <c r="K46" s="26">
        <v>824.11</v>
      </c>
      <c r="L46" s="48" t="s">
        <v>24</v>
      </c>
      <c r="M46" s="48" t="s">
        <v>24</v>
      </c>
      <c r="N46" s="27">
        <v>104.4</v>
      </c>
      <c r="O46" s="6" t="s">
        <v>24</v>
      </c>
      <c r="P46" s="6" t="s">
        <v>24</v>
      </c>
      <c r="Q46" s="6" t="s">
        <v>24</v>
      </c>
      <c r="R46" s="6" t="s">
        <v>24</v>
      </c>
      <c r="S46" s="6" t="s">
        <v>43</v>
      </c>
      <c r="T46" s="6" t="s">
        <v>24</v>
      </c>
      <c r="U46" s="6" t="s">
        <v>43</v>
      </c>
      <c r="V46" s="6" t="s">
        <v>143</v>
      </c>
      <c r="W46" s="51" t="s">
        <v>24</v>
      </c>
      <c r="X46" s="51" t="s">
        <v>24</v>
      </c>
      <c r="Y46" s="6" t="s">
        <v>43</v>
      </c>
      <c r="Z46" s="6" t="s">
        <v>43</v>
      </c>
      <c r="AA46" s="6" t="s">
        <v>43</v>
      </c>
      <c r="AB46" s="6" t="s">
        <v>43</v>
      </c>
      <c r="AC46" s="6" t="s">
        <v>43</v>
      </c>
      <c r="AD46" s="6" t="s">
        <v>24</v>
      </c>
      <c r="AE46" s="6" t="s">
        <v>24</v>
      </c>
      <c r="AF46" s="6" t="s">
        <v>43</v>
      </c>
      <c r="AG46" s="6" t="s">
        <v>24</v>
      </c>
      <c r="AH46" s="6" t="s">
        <v>24</v>
      </c>
      <c r="AI46" s="6" t="s">
        <v>24</v>
      </c>
    </row>
    <row r="47" spans="1:36" ht="18.75">
      <c r="A47" s="2">
        <v>39</v>
      </c>
      <c r="B47" s="20" t="s">
        <v>84</v>
      </c>
      <c r="C47" s="26" t="s">
        <v>15</v>
      </c>
      <c r="D47" s="56">
        <v>2012</v>
      </c>
      <c r="E47" s="4" t="s">
        <v>24</v>
      </c>
      <c r="F47" s="19">
        <v>0</v>
      </c>
      <c r="G47" s="28">
        <v>3</v>
      </c>
      <c r="H47" s="28">
        <v>1</v>
      </c>
      <c r="I47" s="28">
        <v>21</v>
      </c>
      <c r="J47" s="47">
        <f t="shared" si="0"/>
        <v>938.58</v>
      </c>
      <c r="K47" s="26">
        <v>833.98</v>
      </c>
      <c r="L47" s="48" t="s">
        <v>24</v>
      </c>
      <c r="M47" s="48" t="s">
        <v>24</v>
      </c>
      <c r="N47" s="27">
        <v>104.6</v>
      </c>
      <c r="O47" s="6" t="s">
        <v>24</v>
      </c>
      <c r="P47" s="6" t="s">
        <v>24</v>
      </c>
      <c r="Q47" s="6" t="s">
        <v>24</v>
      </c>
      <c r="R47" s="6" t="s">
        <v>24</v>
      </c>
      <c r="S47" s="6" t="s">
        <v>43</v>
      </c>
      <c r="T47" s="6" t="s">
        <v>24</v>
      </c>
      <c r="U47" s="6" t="s">
        <v>43</v>
      </c>
      <c r="V47" s="6" t="s">
        <v>143</v>
      </c>
      <c r="W47" s="51" t="s">
        <v>24</v>
      </c>
      <c r="X47" s="51" t="s">
        <v>24</v>
      </c>
      <c r="Y47" s="6" t="s">
        <v>43</v>
      </c>
      <c r="Z47" s="6" t="s">
        <v>43</v>
      </c>
      <c r="AA47" s="6" t="s">
        <v>43</v>
      </c>
      <c r="AB47" s="6" t="s">
        <v>43</v>
      </c>
      <c r="AC47" s="6" t="s">
        <v>43</v>
      </c>
      <c r="AD47" s="6" t="s">
        <v>24</v>
      </c>
      <c r="AE47" s="6" t="s">
        <v>24</v>
      </c>
      <c r="AF47" s="6" t="s">
        <v>43</v>
      </c>
      <c r="AG47" s="6" t="s">
        <v>24</v>
      </c>
      <c r="AH47" s="6" t="s">
        <v>24</v>
      </c>
      <c r="AI47" s="6" t="s">
        <v>24</v>
      </c>
    </row>
    <row r="48" spans="1:36" ht="18.75">
      <c r="A48" s="2">
        <v>40</v>
      </c>
      <c r="B48" s="20" t="s">
        <v>84</v>
      </c>
      <c r="C48" s="26" t="s">
        <v>16</v>
      </c>
      <c r="D48" s="56">
        <v>2012</v>
      </c>
      <c r="E48" s="4" t="s">
        <v>24</v>
      </c>
      <c r="F48" s="19">
        <v>0</v>
      </c>
      <c r="G48" s="28">
        <v>3</v>
      </c>
      <c r="H48" s="28">
        <v>2</v>
      </c>
      <c r="I48" s="28">
        <v>30</v>
      </c>
      <c r="J48" s="47">
        <f t="shared" si="0"/>
        <v>1866.29</v>
      </c>
      <c r="K48" s="26">
        <v>1688.19</v>
      </c>
      <c r="L48" s="48" t="s">
        <v>24</v>
      </c>
      <c r="M48" s="48" t="s">
        <v>24</v>
      </c>
      <c r="N48" s="27">
        <v>178.1</v>
      </c>
      <c r="O48" s="6" t="s">
        <v>24</v>
      </c>
      <c r="P48" s="6" t="s">
        <v>24</v>
      </c>
      <c r="Q48" s="6" t="s">
        <v>24</v>
      </c>
      <c r="R48" s="6" t="s">
        <v>24</v>
      </c>
      <c r="S48" s="6" t="s">
        <v>43</v>
      </c>
      <c r="T48" s="6" t="s">
        <v>24</v>
      </c>
      <c r="U48" s="6" t="s">
        <v>43</v>
      </c>
      <c r="V48" s="6" t="s">
        <v>143</v>
      </c>
      <c r="W48" s="51" t="s">
        <v>24</v>
      </c>
      <c r="X48" s="51" t="s">
        <v>24</v>
      </c>
      <c r="Y48" s="6" t="s">
        <v>43</v>
      </c>
      <c r="Z48" s="6" t="s">
        <v>43</v>
      </c>
      <c r="AA48" s="6" t="s">
        <v>43</v>
      </c>
      <c r="AB48" s="6" t="s">
        <v>43</v>
      </c>
      <c r="AC48" s="6" t="s">
        <v>43</v>
      </c>
      <c r="AD48" s="6" t="s">
        <v>24</v>
      </c>
      <c r="AE48" s="6" t="s">
        <v>24</v>
      </c>
      <c r="AF48" s="6" t="s">
        <v>43</v>
      </c>
      <c r="AG48" s="6" t="s">
        <v>24</v>
      </c>
      <c r="AH48" s="6" t="s">
        <v>24</v>
      </c>
      <c r="AI48" s="6" t="s">
        <v>24</v>
      </c>
    </row>
    <row r="49" spans="1:35" ht="18.75">
      <c r="A49" s="2">
        <v>41</v>
      </c>
      <c r="B49" s="20" t="s">
        <v>84</v>
      </c>
      <c r="C49" s="26" t="s">
        <v>77</v>
      </c>
      <c r="D49" s="56">
        <v>2012</v>
      </c>
      <c r="E49" s="4" t="s">
        <v>24</v>
      </c>
      <c r="F49" s="19">
        <v>0</v>
      </c>
      <c r="G49" s="28">
        <v>3</v>
      </c>
      <c r="H49" s="28">
        <v>2</v>
      </c>
      <c r="I49" s="28">
        <v>30</v>
      </c>
      <c r="J49" s="47">
        <f t="shared" si="0"/>
        <v>1872.3600000000001</v>
      </c>
      <c r="K49" s="26">
        <v>1695.66</v>
      </c>
      <c r="L49" s="48" t="s">
        <v>24</v>
      </c>
      <c r="M49" s="48" t="s">
        <v>24</v>
      </c>
      <c r="N49" s="27">
        <v>176.7</v>
      </c>
      <c r="O49" s="6" t="s">
        <v>24</v>
      </c>
      <c r="P49" s="6" t="s">
        <v>24</v>
      </c>
      <c r="Q49" s="6" t="s">
        <v>24</v>
      </c>
      <c r="R49" s="6" t="s">
        <v>24</v>
      </c>
      <c r="S49" s="6" t="s">
        <v>43</v>
      </c>
      <c r="T49" s="6" t="s">
        <v>24</v>
      </c>
      <c r="U49" s="6" t="s">
        <v>43</v>
      </c>
      <c r="V49" s="6" t="s">
        <v>143</v>
      </c>
      <c r="W49" s="51" t="s">
        <v>24</v>
      </c>
      <c r="X49" s="51" t="s">
        <v>24</v>
      </c>
      <c r="Y49" s="6" t="s">
        <v>43</v>
      </c>
      <c r="Z49" s="6" t="s">
        <v>43</v>
      </c>
      <c r="AA49" s="6" t="s">
        <v>43</v>
      </c>
      <c r="AB49" s="6" t="s">
        <v>43</v>
      </c>
      <c r="AC49" s="6" t="s">
        <v>43</v>
      </c>
      <c r="AD49" s="6" t="s">
        <v>24</v>
      </c>
      <c r="AE49" s="6" t="s">
        <v>24</v>
      </c>
      <c r="AF49" s="6" t="s">
        <v>43</v>
      </c>
      <c r="AG49" s="6" t="s">
        <v>24</v>
      </c>
      <c r="AH49" s="6" t="s">
        <v>24</v>
      </c>
      <c r="AI49" s="6" t="s">
        <v>24</v>
      </c>
    </row>
    <row r="50" spans="1:35" ht="18.75">
      <c r="A50" s="2">
        <v>42</v>
      </c>
      <c r="B50" s="20" t="s">
        <v>84</v>
      </c>
      <c r="C50" s="26" t="s">
        <v>78</v>
      </c>
      <c r="D50" s="56">
        <v>2012</v>
      </c>
      <c r="E50" s="4" t="s">
        <v>24</v>
      </c>
      <c r="F50" s="19">
        <v>0</v>
      </c>
      <c r="G50" s="28">
        <v>3</v>
      </c>
      <c r="H50" s="28">
        <v>1</v>
      </c>
      <c r="I50" s="28">
        <v>21</v>
      </c>
      <c r="J50" s="47">
        <f t="shared" si="0"/>
        <v>1254.03</v>
      </c>
      <c r="K50" s="26">
        <v>829.83</v>
      </c>
      <c r="L50" s="48" t="s">
        <v>24</v>
      </c>
      <c r="M50" s="48" t="s">
        <v>24</v>
      </c>
      <c r="N50" s="27">
        <v>424.2</v>
      </c>
      <c r="O50" s="6" t="s">
        <v>24</v>
      </c>
      <c r="P50" s="6" t="s">
        <v>24</v>
      </c>
      <c r="Q50" s="6" t="s">
        <v>24</v>
      </c>
      <c r="R50" s="6" t="s">
        <v>24</v>
      </c>
      <c r="S50" s="6" t="s">
        <v>43</v>
      </c>
      <c r="T50" s="6" t="s">
        <v>24</v>
      </c>
      <c r="U50" s="6" t="s">
        <v>43</v>
      </c>
      <c r="V50" s="6" t="s">
        <v>143</v>
      </c>
      <c r="W50" s="51" t="s">
        <v>24</v>
      </c>
      <c r="X50" s="51" t="s">
        <v>24</v>
      </c>
      <c r="Y50" s="6" t="s">
        <v>43</v>
      </c>
      <c r="Z50" s="6" t="s">
        <v>43</v>
      </c>
      <c r="AA50" s="6" t="s">
        <v>43</v>
      </c>
      <c r="AB50" s="6" t="s">
        <v>43</v>
      </c>
      <c r="AC50" s="6" t="s">
        <v>43</v>
      </c>
      <c r="AD50" s="6" t="s">
        <v>24</v>
      </c>
      <c r="AE50" s="6" t="s">
        <v>24</v>
      </c>
      <c r="AF50" s="6" t="s">
        <v>43</v>
      </c>
      <c r="AG50" s="6" t="s">
        <v>24</v>
      </c>
      <c r="AH50" s="6" t="s">
        <v>24</v>
      </c>
      <c r="AI50" s="6" t="s">
        <v>24</v>
      </c>
    </row>
    <row r="51" spans="1:35" ht="18.75">
      <c r="A51" s="2">
        <v>43</v>
      </c>
      <c r="B51" s="20" t="s">
        <v>84</v>
      </c>
      <c r="C51" s="26" t="s">
        <v>81</v>
      </c>
      <c r="D51" s="56">
        <v>2012</v>
      </c>
      <c r="E51" s="4" t="s">
        <v>24</v>
      </c>
      <c r="F51" s="19">
        <v>0</v>
      </c>
      <c r="G51" s="28">
        <v>3</v>
      </c>
      <c r="H51" s="28">
        <v>2</v>
      </c>
      <c r="I51" s="28">
        <v>42</v>
      </c>
      <c r="J51" s="47">
        <f t="shared" si="0"/>
        <v>1763.87</v>
      </c>
      <c r="K51" s="26">
        <v>1661.77</v>
      </c>
      <c r="L51" s="48" t="s">
        <v>24</v>
      </c>
      <c r="M51" s="48" t="s">
        <v>24</v>
      </c>
      <c r="N51" s="27">
        <v>102.1</v>
      </c>
      <c r="O51" s="6" t="s">
        <v>24</v>
      </c>
      <c r="P51" s="6" t="s">
        <v>24</v>
      </c>
      <c r="Q51" s="6" t="s">
        <v>24</v>
      </c>
      <c r="R51" s="6" t="s">
        <v>24</v>
      </c>
      <c r="S51" s="6" t="s">
        <v>43</v>
      </c>
      <c r="T51" s="6" t="s">
        <v>24</v>
      </c>
      <c r="U51" s="6" t="s">
        <v>43</v>
      </c>
      <c r="V51" s="6" t="s">
        <v>143</v>
      </c>
      <c r="W51" s="51" t="s">
        <v>24</v>
      </c>
      <c r="X51" s="51" t="s">
        <v>24</v>
      </c>
      <c r="Y51" s="6" t="s">
        <v>43</v>
      </c>
      <c r="Z51" s="6" t="s">
        <v>43</v>
      </c>
      <c r="AA51" s="6" t="s">
        <v>43</v>
      </c>
      <c r="AB51" s="6" t="s">
        <v>43</v>
      </c>
      <c r="AC51" s="6" t="s">
        <v>43</v>
      </c>
      <c r="AD51" s="6" t="s">
        <v>24</v>
      </c>
      <c r="AE51" s="6" t="s">
        <v>24</v>
      </c>
      <c r="AF51" s="6" t="s">
        <v>43</v>
      </c>
      <c r="AG51" s="6" t="s">
        <v>24</v>
      </c>
      <c r="AH51" s="6" t="s">
        <v>24</v>
      </c>
      <c r="AI51" s="6" t="s">
        <v>24</v>
      </c>
    </row>
    <row r="52" spans="1:35" ht="18.75">
      <c r="A52" s="2">
        <v>44</v>
      </c>
      <c r="B52" s="20" t="s">
        <v>11</v>
      </c>
      <c r="C52" s="26" t="s">
        <v>3</v>
      </c>
      <c r="D52" s="56">
        <v>2012</v>
      </c>
      <c r="E52" s="4" t="s">
        <v>24</v>
      </c>
      <c r="F52" s="19">
        <v>0</v>
      </c>
      <c r="G52" s="28">
        <v>3</v>
      </c>
      <c r="H52" s="28">
        <v>2</v>
      </c>
      <c r="I52" s="28">
        <v>29</v>
      </c>
      <c r="J52" s="47">
        <f t="shared" si="0"/>
        <v>2118.1</v>
      </c>
      <c r="K52" s="26">
        <v>1856.7</v>
      </c>
      <c r="L52" s="48" t="s">
        <v>24</v>
      </c>
      <c r="M52" s="48" t="s">
        <v>24</v>
      </c>
      <c r="N52" s="27">
        <v>261.39999999999998</v>
      </c>
      <c r="O52" s="6" t="s">
        <v>24</v>
      </c>
      <c r="P52" s="6" t="s">
        <v>24</v>
      </c>
      <c r="Q52" s="6" t="s">
        <v>24</v>
      </c>
      <c r="R52" s="6" t="s">
        <v>24</v>
      </c>
      <c r="S52" s="6" t="s">
        <v>43</v>
      </c>
      <c r="T52" s="6" t="s">
        <v>24</v>
      </c>
      <c r="U52" s="6" t="s">
        <v>43</v>
      </c>
      <c r="V52" s="6" t="s">
        <v>143</v>
      </c>
      <c r="W52" s="51" t="s">
        <v>24</v>
      </c>
      <c r="X52" s="51" t="s">
        <v>24</v>
      </c>
      <c r="Y52" s="6" t="s">
        <v>43</v>
      </c>
      <c r="Z52" s="6" t="s">
        <v>43</v>
      </c>
      <c r="AA52" s="6" t="s">
        <v>43</v>
      </c>
      <c r="AB52" s="6" t="s">
        <v>43</v>
      </c>
      <c r="AC52" s="6" t="s">
        <v>43</v>
      </c>
      <c r="AD52" s="6" t="s">
        <v>24</v>
      </c>
      <c r="AE52" s="6" t="s">
        <v>24</v>
      </c>
      <c r="AF52" s="6" t="s">
        <v>43</v>
      </c>
      <c r="AG52" s="6" t="s">
        <v>24</v>
      </c>
      <c r="AH52" s="6" t="s">
        <v>24</v>
      </c>
      <c r="AI52" s="6" t="s">
        <v>24</v>
      </c>
    </row>
    <row r="53" spans="1:35" ht="18.75">
      <c r="A53" s="2">
        <v>45</v>
      </c>
      <c r="B53" s="20" t="s">
        <v>11</v>
      </c>
      <c r="C53" s="26" t="s">
        <v>14</v>
      </c>
      <c r="D53" s="56">
        <v>2012</v>
      </c>
      <c r="E53" s="4" t="s">
        <v>24</v>
      </c>
      <c r="F53" s="19">
        <v>0</v>
      </c>
      <c r="G53" s="28">
        <v>3</v>
      </c>
      <c r="H53" s="28">
        <v>2</v>
      </c>
      <c r="I53" s="28">
        <v>42</v>
      </c>
      <c r="J53" s="47">
        <f t="shared" si="0"/>
        <v>1805.6000000000001</v>
      </c>
      <c r="K53" s="26">
        <v>1600.7</v>
      </c>
      <c r="L53" s="48" t="s">
        <v>24</v>
      </c>
      <c r="M53" s="48" t="s">
        <v>24</v>
      </c>
      <c r="N53" s="27">
        <v>204.9</v>
      </c>
      <c r="O53" s="6" t="s">
        <v>24</v>
      </c>
      <c r="P53" s="6" t="s">
        <v>24</v>
      </c>
      <c r="Q53" s="6" t="s">
        <v>24</v>
      </c>
      <c r="R53" s="6" t="s">
        <v>24</v>
      </c>
      <c r="S53" s="6" t="s">
        <v>43</v>
      </c>
      <c r="T53" s="6" t="s">
        <v>24</v>
      </c>
      <c r="U53" s="6" t="s">
        <v>43</v>
      </c>
      <c r="V53" s="6" t="s">
        <v>143</v>
      </c>
      <c r="W53" s="51" t="s">
        <v>24</v>
      </c>
      <c r="X53" s="51" t="s">
        <v>24</v>
      </c>
      <c r="Y53" s="6" t="s">
        <v>43</v>
      </c>
      <c r="Z53" s="6" t="s">
        <v>43</v>
      </c>
      <c r="AA53" s="6" t="s">
        <v>43</v>
      </c>
      <c r="AB53" s="6" t="s">
        <v>43</v>
      </c>
      <c r="AC53" s="6" t="s">
        <v>43</v>
      </c>
      <c r="AD53" s="6" t="s">
        <v>24</v>
      </c>
      <c r="AE53" s="6" t="s">
        <v>24</v>
      </c>
      <c r="AF53" s="6" t="s">
        <v>43</v>
      </c>
      <c r="AG53" s="6" t="s">
        <v>24</v>
      </c>
      <c r="AH53" s="6" t="s">
        <v>24</v>
      </c>
      <c r="AI53" s="6" t="s">
        <v>24</v>
      </c>
    </row>
    <row r="54" spans="1:35" ht="18.75">
      <c r="A54" s="2">
        <v>46</v>
      </c>
      <c r="B54" s="20" t="s">
        <v>11</v>
      </c>
      <c r="C54" s="26" t="s">
        <v>15</v>
      </c>
      <c r="D54" s="56">
        <v>2012</v>
      </c>
      <c r="E54" s="4" t="s">
        <v>24</v>
      </c>
      <c r="F54" s="19">
        <v>0</v>
      </c>
      <c r="G54" s="28">
        <v>3</v>
      </c>
      <c r="H54" s="28">
        <v>2</v>
      </c>
      <c r="I54" s="28">
        <v>42</v>
      </c>
      <c r="J54" s="47">
        <f t="shared" si="0"/>
        <v>1801</v>
      </c>
      <c r="K54" s="26">
        <v>1582.2</v>
      </c>
      <c r="L54" s="48" t="s">
        <v>24</v>
      </c>
      <c r="M54" s="48" t="s">
        <v>24</v>
      </c>
      <c r="N54" s="27">
        <v>218.8</v>
      </c>
      <c r="O54" s="6" t="s">
        <v>24</v>
      </c>
      <c r="P54" s="6" t="s">
        <v>24</v>
      </c>
      <c r="Q54" s="6" t="s">
        <v>24</v>
      </c>
      <c r="R54" s="6" t="s">
        <v>24</v>
      </c>
      <c r="S54" s="6" t="s">
        <v>43</v>
      </c>
      <c r="T54" s="6" t="s">
        <v>24</v>
      </c>
      <c r="U54" s="6" t="s">
        <v>43</v>
      </c>
      <c r="V54" s="6" t="s">
        <v>143</v>
      </c>
      <c r="W54" s="51" t="s">
        <v>24</v>
      </c>
      <c r="X54" s="51" t="s">
        <v>24</v>
      </c>
      <c r="Y54" s="6" t="s">
        <v>43</v>
      </c>
      <c r="Z54" s="6" t="s">
        <v>43</v>
      </c>
      <c r="AA54" s="6" t="s">
        <v>43</v>
      </c>
      <c r="AB54" s="6" t="s">
        <v>43</v>
      </c>
      <c r="AC54" s="6" t="s">
        <v>43</v>
      </c>
      <c r="AD54" s="6" t="s">
        <v>24</v>
      </c>
      <c r="AE54" s="6" t="s">
        <v>24</v>
      </c>
      <c r="AF54" s="6" t="s">
        <v>43</v>
      </c>
      <c r="AG54" s="6" t="s">
        <v>24</v>
      </c>
      <c r="AH54" s="6" t="s">
        <v>24</v>
      </c>
      <c r="AI54" s="6" t="s">
        <v>24</v>
      </c>
    </row>
    <row r="55" spans="1:35" ht="18.75">
      <c r="A55" s="2">
        <v>47</v>
      </c>
      <c r="B55" s="20" t="s">
        <v>11</v>
      </c>
      <c r="C55" s="26" t="s">
        <v>16</v>
      </c>
      <c r="D55" s="56">
        <v>2012</v>
      </c>
      <c r="E55" s="4" t="s">
        <v>24</v>
      </c>
      <c r="F55" s="19">
        <v>0</v>
      </c>
      <c r="G55" s="28">
        <v>3</v>
      </c>
      <c r="H55" s="28">
        <v>2</v>
      </c>
      <c r="I55" s="28">
        <v>42</v>
      </c>
      <c r="J55" s="47">
        <f t="shared" si="0"/>
        <v>1803.6</v>
      </c>
      <c r="K55" s="26">
        <v>1596</v>
      </c>
      <c r="L55" s="48" t="s">
        <v>24</v>
      </c>
      <c r="M55" s="48" t="s">
        <v>24</v>
      </c>
      <c r="N55" s="27">
        <v>207.6</v>
      </c>
      <c r="O55" s="6" t="s">
        <v>24</v>
      </c>
      <c r="P55" s="6" t="s">
        <v>24</v>
      </c>
      <c r="Q55" s="6" t="s">
        <v>24</v>
      </c>
      <c r="R55" s="6" t="s">
        <v>24</v>
      </c>
      <c r="S55" s="6" t="s">
        <v>43</v>
      </c>
      <c r="T55" s="6" t="s">
        <v>24</v>
      </c>
      <c r="U55" s="6" t="s">
        <v>43</v>
      </c>
      <c r="V55" s="6" t="s">
        <v>143</v>
      </c>
      <c r="W55" s="51" t="s">
        <v>24</v>
      </c>
      <c r="X55" s="51" t="s">
        <v>24</v>
      </c>
      <c r="Y55" s="6" t="s">
        <v>43</v>
      </c>
      <c r="Z55" s="6" t="s">
        <v>43</v>
      </c>
      <c r="AA55" s="6" t="s">
        <v>43</v>
      </c>
      <c r="AB55" s="6" t="s">
        <v>43</v>
      </c>
      <c r="AC55" s="6" t="s">
        <v>43</v>
      </c>
      <c r="AD55" s="6" t="s">
        <v>24</v>
      </c>
      <c r="AE55" s="6" t="s">
        <v>24</v>
      </c>
      <c r="AF55" s="6" t="s">
        <v>43</v>
      </c>
      <c r="AG55" s="6" t="s">
        <v>24</v>
      </c>
      <c r="AH55" s="6" t="s">
        <v>24</v>
      </c>
      <c r="AI55" s="6" t="s">
        <v>24</v>
      </c>
    </row>
    <row r="56" spans="1:35" ht="18.75">
      <c r="A56" s="2">
        <v>48</v>
      </c>
      <c r="B56" s="20" t="s">
        <v>11</v>
      </c>
      <c r="C56" s="26" t="s">
        <v>21</v>
      </c>
      <c r="D56" s="56">
        <v>2012</v>
      </c>
      <c r="E56" s="4" t="s">
        <v>24</v>
      </c>
      <c r="F56" s="19">
        <v>0</v>
      </c>
      <c r="G56" s="28">
        <v>3</v>
      </c>
      <c r="H56" s="28">
        <v>1</v>
      </c>
      <c r="I56" s="29">
        <v>21</v>
      </c>
      <c r="J56" s="47">
        <f t="shared" si="0"/>
        <v>899.6</v>
      </c>
      <c r="K56" s="26">
        <v>794.4</v>
      </c>
      <c r="L56" s="48" t="s">
        <v>24</v>
      </c>
      <c r="M56" s="48" t="s">
        <v>24</v>
      </c>
      <c r="N56" s="27">
        <v>105.2</v>
      </c>
      <c r="O56" s="6" t="s">
        <v>24</v>
      </c>
      <c r="P56" s="6" t="s">
        <v>24</v>
      </c>
      <c r="Q56" s="6" t="s">
        <v>24</v>
      </c>
      <c r="R56" s="6" t="s">
        <v>24</v>
      </c>
      <c r="S56" s="6" t="s">
        <v>43</v>
      </c>
      <c r="T56" s="6" t="s">
        <v>24</v>
      </c>
      <c r="U56" s="6" t="s">
        <v>43</v>
      </c>
      <c r="V56" s="6" t="s">
        <v>143</v>
      </c>
      <c r="W56" s="51" t="s">
        <v>24</v>
      </c>
      <c r="X56" s="51" t="s">
        <v>24</v>
      </c>
      <c r="Y56" s="6" t="s">
        <v>43</v>
      </c>
      <c r="Z56" s="6" t="s">
        <v>43</v>
      </c>
      <c r="AA56" s="6" t="s">
        <v>43</v>
      </c>
      <c r="AB56" s="6" t="s">
        <v>43</v>
      </c>
      <c r="AC56" s="6" t="s">
        <v>43</v>
      </c>
      <c r="AD56" s="6" t="s">
        <v>24</v>
      </c>
      <c r="AE56" s="6" t="s">
        <v>24</v>
      </c>
      <c r="AF56" s="6" t="s">
        <v>43</v>
      </c>
      <c r="AG56" s="6" t="s">
        <v>24</v>
      </c>
      <c r="AH56" s="6" t="s">
        <v>24</v>
      </c>
      <c r="AI56" s="6" t="s">
        <v>24</v>
      </c>
    </row>
    <row r="57" spans="1:35" ht="15.75">
      <c r="A57" s="2">
        <v>49</v>
      </c>
      <c r="B57" s="18" t="s">
        <v>149</v>
      </c>
      <c r="C57" s="18">
        <v>7</v>
      </c>
      <c r="D57" s="55">
        <v>2007</v>
      </c>
      <c r="E57" s="4" t="s">
        <v>24</v>
      </c>
      <c r="F57" s="19">
        <v>0</v>
      </c>
      <c r="G57" s="53">
        <v>9</v>
      </c>
      <c r="H57" s="53">
        <v>1</v>
      </c>
      <c r="I57" s="53">
        <v>44</v>
      </c>
      <c r="J57" s="60">
        <v>2994.4</v>
      </c>
      <c r="K57" s="61">
        <v>2058.8000000000002</v>
      </c>
      <c r="L57" s="4" t="s">
        <v>24</v>
      </c>
      <c r="M57" s="61">
        <v>159.6</v>
      </c>
      <c r="N57" s="52">
        <f t="shared" ref="N57:N58" si="1">J57-K57-M57</f>
        <v>775.99999999999989</v>
      </c>
      <c r="O57" s="6" t="s">
        <v>24</v>
      </c>
      <c r="P57" s="6" t="s">
        <v>43</v>
      </c>
      <c r="Q57" s="6" t="s">
        <v>24</v>
      </c>
      <c r="R57" s="6" t="s">
        <v>24</v>
      </c>
      <c r="S57" s="6" t="s">
        <v>24</v>
      </c>
      <c r="T57" s="6" t="s">
        <v>24</v>
      </c>
      <c r="U57" s="6" t="s">
        <v>43</v>
      </c>
      <c r="V57" s="6" t="s">
        <v>143</v>
      </c>
      <c r="W57" s="53">
        <v>1</v>
      </c>
      <c r="X57" s="53">
        <v>1</v>
      </c>
      <c r="Y57" s="6" t="s">
        <v>43</v>
      </c>
      <c r="Z57" s="6" t="s">
        <v>43</v>
      </c>
      <c r="AA57" s="6" t="s">
        <v>43</v>
      </c>
      <c r="AB57" s="6" t="s">
        <v>43</v>
      </c>
      <c r="AC57" s="6" t="s">
        <v>43</v>
      </c>
      <c r="AD57" s="6" t="s">
        <v>24</v>
      </c>
      <c r="AE57" s="6" t="s">
        <v>24</v>
      </c>
      <c r="AF57" s="6" t="s">
        <v>24</v>
      </c>
      <c r="AH57" s="6" t="s">
        <v>24</v>
      </c>
      <c r="AI57" s="6" t="s">
        <v>43</v>
      </c>
    </row>
    <row r="58" spans="1:35" ht="15.75">
      <c r="A58" s="2">
        <v>50</v>
      </c>
      <c r="B58" s="18" t="s">
        <v>149</v>
      </c>
      <c r="C58" s="18">
        <v>11</v>
      </c>
      <c r="D58" s="55">
        <v>2007</v>
      </c>
      <c r="E58" s="57" t="s">
        <v>24</v>
      </c>
      <c r="F58" s="19">
        <v>0</v>
      </c>
      <c r="G58" s="53">
        <v>5</v>
      </c>
      <c r="H58" s="53">
        <v>1</v>
      </c>
      <c r="I58" s="53">
        <v>24</v>
      </c>
      <c r="J58" s="60">
        <v>1813</v>
      </c>
      <c r="K58" s="61">
        <v>1207.8</v>
      </c>
      <c r="L58" s="4" t="s">
        <v>24</v>
      </c>
      <c r="M58" s="61">
        <v>226.2</v>
      </c>
      <c r="N58" s="52">
        <f t="shared" si="1"/>
        <v>379.00000000000006</v>
      </c>
      <c r="O58" s="6" t="s">
        <v>24</v>
      </c>
      <c r="P58" s="6" t="s">
        <v>43</v>
      </c>
      <c r="Q58" s="6" t="s">
        <v>24</v>
      </c>
      <c r="R58" s="6" t="s">
        <v>24</v>
      </c>
      <c r="S58" s="6" t="s">
        <v>24</v>
      </c>
      <c r="T58" s="6" t="s">
        <v>24</v>
      </c>
      <c r="U58" s="6" t="s">
        <v>43</v>
      </c>
      <c r="V58" s="6" t="s">
        <v>143</v>
      </c>
      <c r="W58" s="53" t="s">
        <v>24</v>
      </c>
      <c r="X58" s="53" t="s">
        <v>24</v>
      </c>
      <c r="Y58" s="6" t="s">
        <v>43</v>
      </c>
      <c r="Z58" s="6" t="s">
        <v>43</v>
      </c>
      <c r="AA58" s="6" t="s">
        <v>43</v>
      </c>
      <c r="AB58" s="6" t="s">
        <v>43</v>
      </c>
      <c r="AC58" s="6" t="s">
        <v>43</v>
      </c>
      <c r="AD58" s="6" t="s">
        <v>24</v>
      </c>
      <c r="AE58" s="6" t="s">
        <v>24</v>
      </c>
      <c r="AF58" s="6" t="s">
        <v>43</v>
      </c>
      <c r="AG58" s="6" t="s">
        <v>24</v>
      </c>
      <c r="AH58" s="6" t="s">
        <v>24</v>
      </c>
      <c r="AI58" s="6" t="s">
        <v>24</v>
      </c>
    </row>
    <row r="59" spans="1:35" ht="15.75">
      <c r="A59" s="2">
        <v>51</v>
      </c>
      <c r="B59" s="6" t="s">
        <v>150</v>
      </c>
      <c r="C59" s="6">
        <v>1</v>
      </c>
      <c r="D59" s="4">
        <v>2009</v>
      </c>
      <c r="E59" s="57" t="s">
        <v>24</v>
      </c>
      <c r="F59" s="19">
        <v>0</v>
      </c>
      <c r="G59" s="58">
        <v>12</v>
      </c>
      <c r="H59" s="51">
        <v>1</v>
      </c>
      <c r="I59" s="58">
        <v>84</v>
      </c>
      <c r="J59" s="63">
        <v>4902.3999999999996</v>
      </c>
      <c r="K59" s="64">
        <v>3223.3</v>
      </c>
      <c r="L59" s="63" t="s">
        <v>24</v>
      </c>
      <c r="M59" s="64">
        <v>238</v>
      </c>
      <c r="N59" s="62">
        <f>J59-K59-M59</f>
        <v>1441.0999999999995</v>
      </c>
      <c r="O59" s="6" t="s">
        <v>24</v>
      </c>
      <c r="P59" s="6" t="s">
        <v>43</v>
      </c>
      <c r="Q59" s="6" t="s">
        <v>24</v>
      </c>
      <c r="R59" s="6" t="s">
        <v>24</v>
      </c>
      <c r="S59" s="6" t="s">
        <v>24</v>
      </c>
      <c r="T59" s="6" t="s">
        <v>43</v>
      </c>
      <c r="U59" s="6" t="s">
        <v>24</v>
      </c>
      <c r="V59" s="6" t="s">
        <v>146</v>
      </c>
      <c r="W59" s="51">
        <v>2</v>
      </c>
      <c r="X59" s="51">
        <v>1</v>
      </c>
      <c r="Y59" s="6" t="s">
        <v>43</v>
      </c>
      <c r="Z59" s="6" t="s">
        <v>43</v>
      </c>
      <c r="AA59" s="6" t="s">
        <v>43</v>
      </c>
      <c r="AB59" s="6" t="s">
        <v>43</v>
      </c>
      <c r="AC59" s="6" t="s">
        <v>43</v>
      </c>
      <c r="AD59" s="6" t="s">
        <v>24</v>
      </c>
      <c r="AE59" s="6" t="s">
        <v>24</v>
      </c>
      <c r="AF59" s="6" t="s">
        <v>24</v>
      </c>
      <c r="AG59" s="6" t="s">
        <v>24</v>
      </c>
      <c r="AH59" s="6" t="s">
        <v>24</v>
      </c>
      <c r="AI59" s="6" t="s">
        <v>43</v>
      </c>
    </row>
    <row r="60" spans="1:35" ht="15.75">
      <c r="A60" s="2">
        <v>52</v>
      </c>
      <c r="B60" s="6" t="s">
        <v>150</v>
      </c>
      <c r="C60" s="6">
        <v>2</v>
      </c>
      <c r="D60" s="4">
        <v>2009</v>
      </c>
      <c r="E60" s="57" t="s">
        <v>24</v>
      </c>
      <c r="F60" s="19">
        <v>0</v>
      </c>
      <c r="G60" s="58">
        <v>10</v>
      </c>
      <c r="H60" s="51">
        <v>1</v>
      </c>
      <c r="I60" s="58">
        <v>69</v>
      </c>
      <c r="J60" s="63">
        <v>4197.8</v>
      </c>
      <c r="K60" s="64">
        <v>3005.8</v>
      </c>
      <c r="L60" s="63" t="s">
        <v>24</v>
      </c>
      <c r="M60" s="64">
        <v>256.2</v>
      </c>
      <c r="N60" s="62">
        <f t="shared" ref="N60:N79" si="2">J60-K60-M60</f>
        <v>935.8</v>
      </c>
      <c r="O60" s="6" t="s">
        <v>24</v>
      </c>
      <c r="P60" s="6" t="s">
        <v>43</v>
      </c>
      <c r="Q60" s="6" t="s">
        <v>24</v>
      </c>
      <c r="R60" s="6" t="s">
        <v>24</v>
      </c>
      <c r="S60" s="6" t="s">
        <v>24</v>
      </c>
      <c r="T60" s="6" t="s">
        <v>43</v>
      </c>
      <c r="U60" s="6" t="s">
        <v>24</v>
      </c>
      <c r="V60" s="6" t="s">
        <v>146</v>
      </c>
      <c r="W60" s="51">
        <v>1</v>
      </c>
      <c r="X60" s="51">
        <v>1</v>
      </c>
      <c r="Y60" s="6" t="s">
        <v>43</v>
      </c>
      <c r="Z60" s="6" t="s">
        <v>43</v>
      </c>
      <c r="AA60" s="6" t="s">
        <v>43</v>
      </c>
      <c r="AB60" s="6" t="s">
        <v>43</v>
      </c>
      <c r="AC60" s="6" t="s">
        <v>43</v>
      </c>
      <c r="AD60" s="6" t="s">
        <v>24</v>
      </c>
      <c r="AE60" s="6" t="s">
        <v>24</v>
      </c>
      <c r="AF60" s="6" t="s">
        <v>24</v>
      </c>
      <c r="AG60" s="6" t="s">
        <v>24</v>
      </c>
      <c r="AH60" s="6" t="s">
        <v>24</v>
      </c>
      <c r="AI60" s="6" t="s">
        <v>43</v>
      </c>
    </row>
    <row r="61" spans="1:35" ht="15.75">
      <c r="A61" s="2">
        <v>53</v>
      </c>
      <c r="B61" s="6" t="s">
        <v>150</v>
      </c>
      <c r="C61" s="6">
        <v>3</v>
      </c>
      <c r="D61" s="4">
        <v>2009</v>
      </c>
      <c r="E61" s="57" t="s">
        <v>24</v>
      </c>
      <c r="F61" s="19">
        <v>0</v>
      </c>
      <c r="G61" s="58">
        <v>14</v>
      </c>
      <c r="H61" s="51">
        <v>1</v>
      </c>
      <c r="I61" s="58">
        <v>126</v>
      </c>
      <c r="J61" s="63">
        <v>5768.8</v>
      </c>
      <c r="K61" s="64">
        <v>3797.3</v>
      </c>
      <c r="L61" s="63" t="s">
        <v>24</v>
      </c>
      <c r="M61" s="64">
        <v>265</v>
      </c>
      <c r="N61" s="62">
        <f t="shared" si="2"/>
        <v>1706.5</v>
      </c>
      <c r="O61" s="6" t="s">
        <v>24</v>
      </c>
      <c r="P61" s="6" t="s">
        <v>43</v>
      </c>
      <c r="Q61" s="6" t="s">
        <v>24</v>
      </c>
      <c r="R61" s="6" t="s">
        <v>24</v>
      </c>
      <c r="S61" s="6" t="s">
        <v>24</v>
      </c>
      <c r="T61" s="6" t="s">
        <v>43</v>
      </c>
      <c r="U61" s="6" t="s">
        <v>24</v>
      </c>
      <c r="V61" s="6" t="s">
        <v>146</v>
      </c>
      <c r="W61" s="51">
        <v>2</v>
      </c>
      <c r="X61" s="51">
        <v>1</v>
      </c>
      <c r="Y61" s="6" t="s">
        <v>43</v>
      </c>
      <c r="Z61" s="6" t="s">
        <v>43</v>
      </c>
      <c r="AA61" s="6" t="s">
        <v>43</v>
      </c>
      <c r="AB61" s="6" t="s">
        <v>43</v>
      </c>
      <c r="AC61" s="6" t="s">
        <v>43</v>
      </c>
      <c r="AD61" s="6" t="s">
        <v>24</v>
      </c>
      <c r="AE61" s="6" t="s">
        <v>24</v>
      </c>
      <c r="AF61" s="6" t="s">
        <v>24</v>
      </c>
      <c r="AG61" s="6" t="s">
        <v>24</v>
      </c>
      <c r="AH61" s="6" t="s">
        <v>24</v>
      </c>
      <c r="AI61" s="6" t="s">
        <v>43</v>
      </c>
    </row>
    <row r="62" spans="1:35" ht="15.75">
      <c r="A62" s="2">
        <v>54</v>
      </c>
      <c r="B62" s="6" t="s">
        <v>150</v>
      </c>
      <c r="C62" s="6">
        <v>4</v>
      </c>
      <c r="D62" s="4">
        <v>2009</v>
      </c>
      <c r="E62" s="57" t="s">
        <v>24</v>
      </c>
      <c r="F62" s="19">
        <v>0</v>
      </c>
      <c r="G62" s="58">
        <v>14</v>
      </c>
      <c r="H62" s="51">
        <v>1</v>
      </c>
      <c r="I62" s="58">
        <v>126</v>
      </c>
      <c r="J62" s="63">
        <v>5894.2</v>
      </c>
      <c r="K62" s="64">
        <v>3807.5</v>
      </c>
      <c r="L62" s="63" t="s">
        <v>24</v>
      </c>
      <c r="M62" s="64">
        <v>249.4</v>
      </c>
      <c r="N62" s="62">
        <f t="shared" si="2"/>
        <v>1837.2999999999997</v>
      </c>
      <c r="O62" s="6" t="s">
        <v>24</v>
      </c>
      <c r="P62" s="6" t="s">
        <v>43</v>
      </c>
      <c r="Q62" s="6" t="s">
        <v>24</v>
      </c>
      <c r="R62" s="6" t="s">
        <v>24</v>
      </c>
      <c r="S62" s="6" t="s">
        <v>24</v>
      </c>
      <c r="T62" s="6" t="s">
        <v>43</v>
      </c>
      <c r="U62" s="6" t="s">
        <v>24</v>
      </c>
      <c r="V62" s="6" t="s">
        <v>146</v>
      </c>
      <c r="W62" s="51">
        <v>2</v>
      </c>
      <c r="X62" s="51">
        <v>1</v>
      </c>
      <c r="Y62" s="6" t="s">
        <v>43</v>
      </c>
      <c r="Z62" s="6" t="s">
        <v>43</v>
      </c>
      <c r="AA62" s="6" t="s">
        <v>43</v>
      </c>
      <c r="AB62" s="6" t="s">
        <v>43</v>
      </c>
      <c r="AC62" s="6" t="s">
        <v>43</v>
      </c>
      <c r="AD62" s="6" t="s">
        <v>24</v>
      </c>
      <c r="AE62" s="6" t="s">
        <v>24</v>
      </c>
      <c r="AF62" s="6" t="s">
        <v>24</v>
      </c>
      <c r="AG62" s="6" t="s">
        <v>24</v>
      </c>
      <c r="AH62" s="6" t="s">
        <v>24</v>
      </c>
      <c r="AI62" s="6" t="s">
        <v>43</v>
      </c>
    </row>
    <row r="63" spans="1:35" ht="15.75">
      <c r="A63" s="2">
        <v>55</v>
      </c>
      <c r="B63" s="6" t="s">
        <v>150</v>
      </c>
      <c r="C63" s="6">
        <v>5</v>
      </c>
      <c r="D63" s="4">
        <v>2009</v>
      </c>
      <c r="E63" s="57" t="s">
        <v>24</v>
      </c>
      <c r="F63" s="19">
        <v>0</v>
      </c>
      <c r="G63" s="58">
        <v>14</v>
      </c>
      <c r="H63" s="51">
        <v>1</v>
      </c>
      <c r="I63" s="58">
        <v>126</v>
      </c>
      <c r="J63" s="63">
        <v>5858.7</v>
      </c>
      <c r="K63" s="64">
        <v>3781.4</v>
      </c>
      <c r="L63" s="63" t="s">
        <v>24</v>
      </c>
      <c r="M63" s="64">
        <v>250</v>
      </c>
      <c r="N63" s="62">
        <f t="shared" si="2"/>
        <v>1827.2999999999997</v>
      </c>
      <c r="O63" s="6" t="s">
        <v>24</v>
      </c>
      <c r="P63" s="6" t="s">
        <v>43</v>
      </c>
      <c r="Q63" s="6" t="s">
        <v>24</v>
      </c>
      <c r="R63" s="6" t="s">
        <v>24</v>
      </c>
      <c r="S63" s="6" t="s">
        <v>24</v>
      </c>
      <c r="T63" s="6" t="s">
        <v>43</v>
      </c>
      <c r="U63" s="6" t="s">
        <v>24</v>
      </c>
      <c r="V63" s="6" t="s">
        <v>146</v>
      </c>
      <c r="W63" s="51">
        <v>2</v>
      </c>
      <c r="X63" s="51">
        <v>1</v>
      </c>
      <c r="Y63" s="6" t="s">
        <v>43</v>
      </c>
      <c r="Z63" s="6" t="s">
        <v>43</v>
      </c>
      <c r="AA63" s="6" t="s">
        <v>43</v>
      </c>
      <c r="AB63" s="6" t="s">
        <v>43</v>
      </c>
      <c r="AC63" s="6" t="s">
        <v>43</v>
      </c>
      <c r="AD63" s="6" t="s">
        <v>24</v>
      </c>
      <c r="AE63" s="6" t="s">
        <v>24</v>
      </c>
      <c r="AF63" s="6" t="s">
        <v>24</v>
      </c>
      <c r="AG63" s="6" t="s">
        <v>24</v>
      </c>
      <c r="AH63" s="6" t="s">
        <v>24</v>
      </c>
      <c r="AI63" s="6" t="s">
        <v>43</v>
      </c>
    </row>
    <row r="64" spans="1:35" ht="15.75">
      <c r="A64" s="2">
        <v>56</v>
      </c>
      <c r="B64" s="6" t="s">
        <v>150</v>
      </c>
      <c r="C64" s="6">
        <v>6</v>
      </c>
      <c r="D64" s="4">
        <v>2009</v>
      </c>
      <c r="E64" s="57" t="s">
        <v>24</v>
      </c>
      <c r="F64" s="19">
        <v>0</v>
      </c>
      <c r="G64" s="58">
        <v>10</v>
      </c>
      <c r="H64" s="51">
        <v>1</v>
      </c>
      <c r="I64" s="58">
        <v>69</v>
      </c>
      <c r="J64" s="60">
        <v>4245.3</v>
      </c>
      <c r="K64" s="64">
        <v>3008.4</v>
      </c>
      <c r="L64" s="63" t="s">
        <v>24</v>
      </c>
      <c r="M64" s="64">
        <v>255</v>
      </c>
      <c r="N64" s="62">
        <f t="shared" si="2"/>
        <v>981.90000000000009</v>
      </c>
      <c r="O64" s="6" t="s">
        <v>24</v>
      </c>
      <c r="P64" s="6" t="s">
        <v>43</v>
      </c>
      <c r="Q64" s="6" t="s">
        <v>24</v>
      </c>
      <c r="R64" s="6" t="s">
        <v>24</v>
      </c>
      <c r="S64" s="6" t="s">
        <v>24</v>
      </c>
      <c r="T64" s="6" t="s">
        <v>43</v>
      </c>
      <c r="U64" s="6" t="s">
        <v>24</v>
      </c>
      <c r="V64" s="6" t="s">
        <v>146</v>
      </c>
      <c r="W64" s="51">
        <v>1</v>
      </c>
      <c r="X64" s="51">
        <v>1</v>
      </c>
      <c r="Y64" s="6" t="s">
        <v>43</v>
      </c>
      <c r="Z64" s="6" t="s">
        <v>43</v>
      </c>
      <c r="AA64" s="6" t="s">
        <v>43</v>
      </c>
      <c r="AB64" s="6" t="s">
        <v>43</v>
      </c>
      <c r="AC64" s="6" t="s">
        <v>43</v>
      </c>
      <c r="AD64" s="6" t="s">
        <v>24</v>
      </c>
      <c r="AE64" s="6" t="s">
        <v>24</v>
      </c>
      <c r="AF64" s="6" t="s">
        <v>24</v>
      </c>
      <c r="AG64" s="6" t="s">
        <v>24</v>
      </c>
      <c r="AH64" s="6" t="s">
        <v>24</v>
      </c>
      <c r="AI64" s="6" t="s">
        <v>43</v>
      </c>
    </row>
    <row r="65" spans="1:35" ht="15.75">
      <c r="A65" s="2">
        <v>57</v>
      </c>
      <c r="B65" s="6" t="s">
        <v>151</v>
      </c>
      <c r="C65" s="6">
        <v>1</v>
      </c>
      <c r="D65" s="4">
        <v>2009</v>
      </c>
      <c r="E65" s="57" t="s">
        <v>24</v>
      </c>
      <c r="F65" s="19">
        <v>0</v>
      </c>
      <c r="G65" s="58">
        <v>12</v>
      </c>
      <c r="H65" s="51">
        <v>1</v>
      </c>
      <c r="I65" s="59">
        <v>60</v>
      </c>
      <c r="J65" s="66">
        <v>6338.3</v>
      </c>
      <c r="K65" s="64">
        <v>4170.3999999999996</v>
      </c>
      <c r="L65" s="63" t="s">
        <v>24</v>
      </c>
      <c r="M65" s="63">
        <v>755.2</v>
      </c>
      <c r="N65" s="62">
        <f t="shared" si="2"/>
        <v>1412.7000000000005</v>
      </c>
      <c r="O65" s="6" t="s">
        <v>24</v>
      </c>
      <c r="P65" s="6" t="s">
        <v>43</v>
      </c>
      <c r="Q65" s="6" t="s">
        <v>24</v>
      </c>
      <c r="R65" s="6" t="s">
        <v>24</v>
      </c>
      <c r="S65" s="6" t="s">
        <v>24</v>
      </c>
      <c r="T65" s="6" t="s">
        <v>43</v>
      </c>
      <c r="U65" s="6" t="s">
        <v>24</v>
      </c>
      <c r="V65" s="6" t="s">
        <v>146</v>
      </c>
      <c r="W65" s="51">
        <v>2</v>
      </c>
      <c r="X65" s="51">
        <v>1</v>
      </c>
      <c r="Y65" s="6" t="s">
        <v>43</v>
      </c>
      <c r="Z65" s="6" t="s">
        <v>43</v>
      </c>
      <c r="AA65" s="6" t="s">
        <v>43</v>
      </c>
      <c r="AB65" s="6" t="s">
        <v>43</v>
      </c>
      <c r="AC65" s="6" t="s">
        <v>43</v>
      </c>
      <c r="AD65" s="6" t="s">
        <v>24</v>
      </c>
      <c r="AE65" s="6" t="s">
        <v>24</v>
      </c>
      <c r="AF65" s="6" t="s">
        <v>24</v>
      </c>
      <c r="AG65" s="6" t="s">
        <v>24</v>
      </c>
      <c r="AH65" s="6" t="s">
        <v>24</v>
      </c>
      <c r="AI65" s="6" t="s">
        <v>43</v>
      </c>
    </row>
    <row r="66" spans="1:35" ht="15.75">
      <c r="A66" s="2">
        <v>58</v>
      </c>
      <c r="B66" s="6" t="s">
        <v>151</v>
      </c>
      <c r="C66" s="6">
        <v>2</v>
      </c>
      <c r="D66" s="4">
        <v>2009</v>
      </c>
      <c r="E66" s="57" t="s">
        <v>24</v>
      </c>
      <c r="F66" s="19">
        <v>0</v>
      </c>
      <c r="G66" s="58">
        <v>9</v>
      </c>
      <c r="H66" s="51">
        <v>1</v>
      </c>
      <c r="I66" s="58">
        <v>63</v>
      </c>
      <c r="J66" s="66">
        <v>3717.6</v>
      </c>
      <c r="K66" s="64">
        <v>2337.1999999999998</v>
      </c>
      <c r="L66" s="63" t="s">
        <v>24</v>
      </c>
      <c r="M66" s="63">
        <v>479</v>
      </c>
      <c r="N66" s="62">
        <f t="shared" si="2"/>
        <v>901.40000000000009</v>
      </c>
      <c r="O66" s="6" t="s">
        <v>24</v>
      </c>
      <c r="P66" s="6" t="s">
        <v>43</v>
      </c>
      <c r="Q66" s="6" t="s">
        <v>24</v>
      </c>
      <c r="R66" s="6" t="s">
        <v>24</v>
      </c>
      <c r="S66" s="6" t="s">
        <v>24</v>
      </c>
      <c r="T66" s="6" t="s">
        <v>43</v>
      </c>
      <c r="U66" s="6" t="s">
        <v>24</v>
      </c>
      <c r="V66" s="6" t="s">
        <v>146</v>
      </c>
      <c r="W66" s="51">
        <v>1</v>
      </c>
      <c r="X66" s="51">
        <v>1</v>
      </c>
      <c r="Y66" s="6" t="s">
        <v>43</v>
      </c>
      <c r="Z66" s="6" t="s">
        <v>43</v>
      </c>
      <c r="AA66" s="6" t="s">
        <v>43</v>
      </c>
      <c r="AB66" s="6" t="s">
        <v>43</v>
      </c>
      <c r="AC66" s="6" t="s">
        <v>43</v>
      </c>
      <c r="AD66" s="6" t="s">
        <v>24</v>
      </c>
      <c r="AE66" s="6" t="s">
        <v>24</v>
      </c>
      <c r="AF66" s="6" t="s">
        <v>24</v>
      </c>
      <c r="AG66" s="6" t="s">
        <v>24</v>
      </c>
      <c r="AH66" s="6" t="s">
        <v>24</v>
      </c>
      <c r="AI66" s="6" t="s">
        <v>43</v>
      </c>
    </row>
    <row r="67" spans="1:35" ht="15.75">
      <c r="A67" s="2">
        <v>59</v>
      </c>
      <c r="B67" s="6" t="s">
        <v>151</v>
      </c>
      <c r="C67" s="6">
        <v>3</v>
      </c>
      <c r="D67" s="4">
        <v>2009</v>
      </c>
      <c r="E67" s="57" t="s">
        <v>24</v>
      </c>
      <c r="F67" s="19">
        <v>0</v>
      </c>
      <c r="G67" s="58">
        <v>13</v>
      </c>
      <c r="H67" s="51">
        <v>1</v>
      </c>
      <c r="I67" s="58">
        <v>65</v>
      </c>
      <c r="J67" s="66">
        <v>4994.3</v>
      </c>
      <c r="K67" s="64">
        <v>3273.8</v>
      </c>
      <c r="L67" s="63" t="s">
        <v>24</v>
      </c>
      <c r="M67" s="63">
        <v>263.5</v>
      </c>
      <c r="N67" s="62">
        <f t="shared" si="2"/>
        <v>1457</v>
      </c>
      <c r="O67" s="6" t="s">
        <v>24</v>
      </c>
      <c r="P67" s="6" t="s">
        <v>43</v>
      </c>
      <c r="Q67" s="6" t="s">
        <v>24</v>
      </c>
      <c r="R67" s="6" t="s">
        <v>24</v>
      </c>
      <c r="S67" s="6" t="s">
        <v>24</v>
      </c>
      <c r="T67" s="6" t="s">
        <v>43</v>
      </c>
      <c r="U67" s="6" t="s">
        <v>24</v>
      </c>
      <c r="V67" s="6" t="s">
        <v>146</v>
      </c>
      <c r="W67" s="51">
        <v>2</v>
      </c>
      <c r="X67" s="51">
        <v>1</v>
      </c>
      <c r="Y67" s="6" t="s">
        <v>43</v>
      </c>
      <c r="Z67" s="6" t="s">
        <v>43</v>
      </c>
      <c r="AA67" s="6" t="s">
        <v>43</v>
      </c>
      <c r="AB67" s="6" t="s">
        <v>43</v>
      </c>
      <c r="AC67" s="6" t="s">
        <v>43</v>
      </c>
      <c r="AD67" s="6" t="s">
        <v>24</v>
      </c>
      <c r="AE67" s="6" t="s">
        <v>24</v>
      </c>
      <c r="AF67" s="6" t="s">
        <v>24</v>
      </c>
      <c r="AG67" s="6" t="s">
        <v>24</v>
      </c>
      <c r="AH67" s="6" t="s">
        <v>24</v>
      </c>
      <c r="AI67" s="6" t="s">
        <v>43</v>
      </c>
    </row>
    <row r="68" spans="1:35" ht="15.75">
      <c r="A68" s="2">
        <v>60</v>
      </c>
      <c r="B68" s="6" t="s">
        <v>151</v>
      </c>
      <c r="C68" s="6">
        <v>4</v>
      </c>
      <c r="D68" s="4">
        <v>2009</v>
      </c>
      <c r="E68" s="57" t="s">
        <v>24</v>
      </c>
      <c r="F68" s="19">
        <v>0</v>
      </c>
      <c r="G68" s="58">
        <v>15</v>
      </c>
      <c r="H68" s="51">
        <v>1</v>
      </c>
      <c r="I68" s="58">
        <v>60</v>
      </c>
      <c r="J68" s="60">
        <v>5632.1</v>
      </c>
      <c r="K68" s="64">
        <v>3834.8</v>
      </c>
      <c r="L68" s="63" t="s">
        <v>24</v>
      </c>
      <c r="M68" s="63">
        <v>262.60000000000002</v>
      </c>
      <c r="N68" s="62">
        <f t="shared" si="2"/>
        <v>1534.7000000000003</v>
      </c>
      <c r="O68" s="6" t="s">
        <v>24</v>
      </c>
      <c r="P68" s="6" t="s">
        <v>43</v>
      </c>
      <c r="Q68" s="6" t="s">
        <v>24</v>
      </c>
      <c r="R68" s="6" t="s">
        <v>24</v>
      </c>
      <c r="S68" s="6" t="s">
        <v>24</v>
      </c>
      <c r="T68" s="6" t="s">
        <v>43</v>
      </c>
      <c r="U68" s="6" t="s">
        <v>24</v>
      </c>
      <c r="V68" s="6" t="s">
        <v>146</v>
      </c>
      <c r="W68" s="51">
        <v>2</v>
      </c>
      <c r="X68" s="51">
        <v>1</v>
      </c>
      <c r="Y68" s="6" t="s">
        <v>43</v>
      </c>
      <c r="Z68" s="6" t="s">
        <v>43</v>
      </c>
      <c r="AA68" s="6" t="s">
        <v>43</v>
      </c>
      <c r="AB68" s="6" t="s">
        <v>43</v>
      </c>
      <c r="AC68" s="6" t="s">
        <v>43</v>
      </c>
      <c r="AD68" s="6" t="s">
        <v>24</v>
      </c>
      <c r="AE68" s="6" t="s">
        <v>24</v>
      </c>
      <c r="AF68" s="6" t="s">
        <v>24</v>
      </c>
      <c r="AG68" s="6" t="s">
        <v>24</v>
      </c>
      <c r="AH68" s="6" t="s">
        <v>24</v>
      </c>
      <c r="AI68" s="6" t="s">
        <v>43</v>
      </c>
    </row>
    <row r="69" spans="1:35" ht="15.75">
      <c r="A69" s="2">
        <v>61</v>
      </c>
      <c r="B69" s="6" t="s">
        <v>151</v>
      </c>
      <c r="C69" s="6">
        <v>5</v>
      </c>
      <c r="D69" s="4">
        <v>2009</v>
      </c>
      <c r="E69" s="57" t="s">
        <v>24</v>
      </c>
      <c r="F69" s="19">
        <v>0</v>
      </c>
      <c r="G69" s="58">
        <v>12</v>
      </c>
      <c r="H69" s="51">
        <v>1</v>
      </c>
      <c r="I69" s="58">
        <v>59</v>
      </c>
      <c r="J69" s="60">
        <v>4904.6000000000004</v>
      </c>
      <c r="K69" s="64">
        <v>3232.8</v>
      </c>
      <c r="L69" s="63" t="s">
        <v>24</v>
      </c>
      <c r="M69" s="63">
        <v>283.2</v>
      </c>
      <c r="N69" s="62">
        <f t="shared" si="2"/>
        <v>1388.6000000000001</v>
      </c>
      <c r="O69" s="6" t="s">
        <v>24</v>
      </c>
      <c r="P69" s="6" t="s">
        <v>43</v>
      </c>
      <c r="Q69" s="6" t="s">
        <v>24</v>
      </c>
      <c r="R69" s="6" t="s">
        <v>24</v>
      </c>
      <c r="S69" s="6" t="s">
        <v>24</v>
      </c>
      <c r="T69" s="6" t="s">
        <v>43</v>
      </c>
      <c r="U69" s="6" t="s">
        <v>24</v>
      </c>
      <c r="V69" s="6" t="s">
        <v>146</v>
      </c>
      <c r="W69" s="51">
        <v>2</v>
      </c>
      <c r="X69" s="51">
        <v>1</v>
      </c>
      <c r="Y69" s="6" t="s">
        <v>43</v>
      </c>
      <c r="Z69" s="6" t="s">
        <v>43</v>
      </c>
      <c r="AA69" s="6" t="s">
        <v>43</v>
      </c>
      <c r="AB69" s="6" t="s">
        <v>43</v>
      </c>
      <c r="AC69" s="6" t="s">
        <v>43</v>
      </c>
      <c r="AD69" s="6" t="s">
        <v>24</v>
      </c>
      <c r="AE69" s="6" t="s">
        <v>24</v>
      </c>
      <c r="AF69" s="6" t="s">
        <v>24</v>
      </c>
      <c r="AG69" s="6" t="s">
        <v>24</v>
      </c>
      <c r="AH69" s="6" t="s">
        <v>24</v>
      </c>
      <c r="AI69" s="6" t="s">
        <v>43</v>
      </c>
    </row>
    <row r="70" spans="1:35" ht="15.75">
      <c r="A70" s="2">
        <v>62</v>
      </c>
      <c r="B70" s="6" t="s">
        <v>151</v>
      </c>
      <c r="C70" s="6">
        <v>6</v>
      </c>
      <c r="D70" s="4">
        <v>2009</v>
      </c>
      <c r="E70" s="57" t="s">
        <v>24</v>
      </c>
      <c r="F70" s="19">
        <v>0</v>
      </c>
      <c r="G70" s="58">
        <v>9</v>
      </c>
      <c r="H70" s="51">
        <v>2</v>
      </c>
      <c r="I70" s="58">
        <v>81</v>
      </c>
      <c r="J70" s="60">
        <v>6042</v>
      </c>
      <c r="K70" s="64">
        <v>4272.3999999999996</v>
      </c>
      <c r="L70" s="63" t="s">
        <v>24</v>
      </c>
      <c r="M70" s="63">
        <v>483.6</v>
      </c>
      <c r="N70" s="62">
        <f t="shared" si="2"/>
        <v>1286.0000000000005</v>
      </c>
      <c r="O70" s="6" t="s">
        <v>24</v>
      </c>
      <c r="P70" s="6" t="s">
        <v>43</v>
      </c>
      <c r="Q70" s="6" t="s">
        <v>24</v>
      </c>
      <c r="R70" s="6" t="s">
        <v>24</v>
      </c>
      <c r="S70" s="6" t="s">
        <v>24</v>
      </c>
      <c r="T70" s="6" t="s">
        <v>43</v>
      </c>
      <c r="U70" s="6" t="s">
        <v>24</v>
      </c>
      <c r="V70" s="6" t="s">
        <v>146</v>
      </c>
      <c r="W70" s="51">
        <v>2</v>
      </c>
      <c r="X70" s="51">
        <v>2</v>
      </c>
      <c r="Y70" s="6" t="s">
        <v>43</v>
      </c>
      <c r="Z70" s="6" t="s">
        <v>43</v>
      </c>
      <c r="AA70" s="6" t="s">
        <v>43</v>
      </c>
      <c r="AB70" s="6" t="s">
        <v>43</v>
      </c>
      <c r="AC70" s="6" t="s">
        <v>43</v>
      </c>
      <c r="AD70" s="6" t="s">
        <v>24</v>
      </c>
      <c r="AE70" s="6" t="s">
        <v>24</v>
      </c>
      <c r="AF70" s="6" t="s">
        <v>24</v>
      </c>
      <c r="AG70" s="6" t="s">
        <v>24</v>
      </c>
      <c r="AH70" s="6" t="s">
        <v>24</v>
      </c>
      <c r="AI70" s="6" t="s">
        <v>43</v>
      </c>
    </row>
    <row r="71" spans="1:35" ht="15.75">
      <c r="A71" s="2">
        <v>63</v>
      </c>
      <c r="B71" s="6" t="s">
        <v>152</v>
      </c>
      <c r="C71" s="54" t="s">
        <v>153</v>
      </c>
      <c r="D71" s="4">
        <v>2009</v>
      </c>
      <c r="E71" s="57" t="s">
        <v>24</v>
      </c>
      <c r="F71" s="19">
        <v>0</v>
      </c>
      <c r="G71" s="58">
        <v>15</v>
      </c>
      <c r="H71" s="51">
        <v>1</v>
      </c>
      <c r="I71" s="58">
        <v>90</v>
      </c>
      <c r="J71" s="65">
        <f>K71+M71+N71</f>
        <v>7398.1</v>
      </c>
      <c r="K71" s="64">
        <v>5412.4</v>
      </c>
      <c r="L71" s="63" t="s">
        <v>24</v>
      </c>
      <c r="M71" s="61">
        <v>437.8</v>
      </c>
      <c r="N71" s="62">
        <v>1547.9</v>
      </c>
      <c r="O71" s="6" t="s">
        <v>24</v>
      </c>
      <c r="P71" s="6" t="s">
        <v>43</v>
      </c>
      <c r="Q71" s="6" t="s">
        <v>24</v>
      </c>
      <c r="R71" s="6" t="s">
        <v>24</v>
      </c>
      <c r="S71" s="6" t="s">
        <v>24</v>
      </c>
      <c r="T71" s="6" t="s">
        <v>43</v>
      </c>
      <c r="U71" s="6" t="s">
        <v>24</v>
      </c>
      <c r="V71" s="6" t="s">
        <v>146</v>
      </c>
      <c r="W71" s="51">
        <v>2</v>
      </c>
      <c r="X71" s="51">
        <v>1</v>
      </c>
      <c r="Y71" s="6" t="s">
        <v>43</v>
      </c>
      <c r="Z71" s="6" t="s">
        <v>43</v>
      </c>
      <c r="AA71" s="6" t="s">
        <v>43</v>
      </c>
      <c r="AB71" s="6" t="s">
        <v>43</v>
      </c>
      <c r="AC71" s="6" t="s">
        <v>43</v>
      </c>
      <c r="AD71" s="6" t="s">
        <v>24</v>
      </c>
      <c r="AE71" s="6" t="s">
        <v>24</v>
      </c>
      <c r="AF71" s="6" t="s">
        <v>24</v>
      </c>
      <c r="AG71" s="6" t="s">
        <v>24</v>
      </c>
      <c r="AH71" s="6" t="s">
        <v>24</v>
      </c>
      <c r="AI71" s="6" t="s">
        <v>43</v>
      </c>
    </row>
    <row r="72" spans="1:35" ht="15.75">
      <c r="A72" s="2">
        <v>64</v>
      </c>
      <c r="B72" s="6" t="s">
        <v>152</v>
      </c>
      <c r="C72" s="54" t="s">
        <v>154</v>
      </c>
      <c r="D72" s="4">
        <v>2009</v>
      </c>
      <c r="E72" s="57" t="s">
        <v>24</v>
      </c>
      <c r="F72" s="19">
        <v>0</v>
      </c>
      <c r="G72" s="58">
        <v>12</v>
      </c>
      <c r="H72" s="51">
        <v>1</v>
      </c>
      <c r="I72" s="58">
        <v>70</v>
      </c>
      <c r="J72" s="65">
        <f t="shared" ref="J72:J76" si="3">K72+M72+N72</f>
        <v>5240.1000000000004</v>
      </c>
      <c r="K72" s="64">
        <v>3746.7</v>
      </c>
      <c r="L72" s="63" t="s">
        <v>24</v>
      </c>
      <c r="M72" s="61">
        <v>276.3</v>
      </c>
      <c r="N72" s="62">
        <v>1217.0999999999999</v>
      </c>
      <c r="O72" s="6" t="s">
        <v>24</v>
      </c>
      <c r="P72" s="6" t="s">
        <v>43</v>
      </c>
      <c r="Q72" s="6" t="s">
        <v>24</v>
      </c>
      <c r="R72" s="6" t="s">
        <v>24</v>
      </c>
      <c r="S72" s="6" t="s">
        <v>24</v>
      </c>
      <c r="T72" s="6" t="s">
        <v>43</v>
      </c>
      <c r="U72" s="6" t="s">
        <v>24</v>
      </c>
      <c r="V72" s="6" t="s">
        <v>146</v>
      </c>
      <c r="W72" s="51">
        <v>2</v>
      </c>
      <c r="X72" s="51">
        <v>1</v>
      </c>
      <c r="Y72" s="6" t="s">
        <v>43</v>
      </c>
      <c r="Z72" s="6" t="s">
        <v>43</v>
      </c>
      <c r="AA72" s="6" t="s">
        <v>43</v>
      </c>
      <c r="AB72" s="6" t="s">
        <v>43</v>
      </c>
      <c r="AC72" s="6" t="s">
        <v>43</v>
      </c>
      <c r="AD72" s="6" t="s">
        <v>24</v>
      </c>
      <c r="AE72" s="6" t="s">
        <v>24</v>
      </c>
      <c r="AF72" s="6" t="s">
        <v>24</v>
      </c>
      <c r="AG72" s="6" t="s">
        <v>24</v>
      </c>
      <c r="AH72" s="6" t="s">
        <v>24</v>
      </c>
      <c r="AI72" s="6" t="s">
        <v>43</v>
      </c>
    </row>
    <row r="73" spans="1:35" ht="15.75">
      <c r="A73" s="2">
        <v>65</v>
      </c>
      <c r="B73" s="6" t="s">
        <v>152</v>
      </c>
      <c r="C73" s="54" t="s">
        <v>155</v>
      </c>
      <c r="D73" s="4">
        <v>2009</v>
      </c>
      <c r="E73" s="57" t="s">
        <v>24</v>
      </c>
      <c r="F73" s="19">
        <v>0</v>
      </c>
      <c r="G73" s="58">
        <v>12</v>
      </c>
      <c r="H73" s="51">
        <v>1</v>
      </c>
      <c r="I73" s="58">
        <v>70</v>
      </c>
      <c r="J73" s="65">
        <f t="shared" si="3"/>
        <v>5380.5</v>
      </c>
      <c r="K73" s="64">
        <v>3756.9</v>
      </c>
      <c r="L73" s="63" t="s">
        <v>24</v>
      </c>
      <c r="M73" s="61">
        <v>364.2</v>
      </c>
      <c r="N73" s="62">
        <v>1259.4000000000001</v>
      </c>
      <c r="O73" s="6" t="s">
        <v>24</v>
      </c>
      <c r="P73" s="6" t="s">
        <v>43</v>
      </c>
      <c r="Q73" s="6" t="s">
        <v>24</v>
      </c>
      <c r="R73" s="6" t="s">
        <v>24</v>
      </c>
      <c r="S73" s="6" t="s">
        <v>24</v>
      </c>
      <c r="T73" s="6" t="s">
        <v>43</v>
      </c>
      <c r="U73" s="6" t="s">
        <v>24</v>
      </c>
      <c r="V73" s="6" t="s">
        <v>146</v>
      </c>
      <c r="W73" s="51">
        <v>2</v>
      </c>
      <c r="X73" s="51">
        <v>1</v>
      </c>
      <c r="Y73" s="6" t="s">
        <v>43</v>
      </c>
      <c r="Z73" s="6" t="s">
        <v>43</v>
      </c>
      <c r="AA73" s="6" t="s">
        <v>43</v>
      </c>
      <c r="AB73" s="6" t="s">
        <v>43</v>
      </c>
      <c r="AC73" s="6" t="s">
        <v>43</v>
      </c>
      <c r="AD73" s="6" t="s">
        <v>24</v>
      </c>
      <c r="AE73" s="6" t="s">
        <v>24</v>
      </c>
      <c r="AF73" s="6" t="s">
        <v>24</v>
      </c>
      <c r="AG73" s="6" t="s">
        <v>24</v>
      </c>
      <c r="AH73" s="6" t="s">
        <v>24</v>
      </c>
      <c r="AI73" s="6" t="s">
        <v>43</v>
      </c>
    </row>
    <row r="74" spans="1:35" ht="15.75">
      <c r="A74" s="2">
        <v>66</v>
      </c>
      <c r="B74" s="6" t="s">
        <v>152</v>
      </c>
      <c r="C74" s="54" t="s">
        <v>156</v>
      </c>
      <c r="D74" s="4">
        <v>2009</v>
      </c>
      <c r="E74" s="57" t="s">
        <v>24</v>
      </c>
      <c r="F74" s="19">
        <v>0</v>
      </c>
      <c r="G74" s="58">
        <v>12</v>
      </c>
      <c r="H74" s="51">
        <v>1</v>
      </c>
      <c r="I74" s="58">
        <v>75</v>
      </c>
      <c r="J74" s="65">
        <f t="shared" si="3"/>
        <v>5307.4400000000005</v>
      </c>
      <c r="K74" s="64">
        <v>3738.44</v>
      </c>
      <c r="L74" s="63" t="s">
        <v>24</v>
      </c>
      <c r="M74" s="61">
        <v>361.1</v>
      </c>
      <c r="N74" s="62">
        <v>1207.9000000000001</v>
      </c>
      <c r="O74" s="6" t="s">
        <v>24</v>
      </c>
      <c r="P74" s="6" t="s">
        <v>43</v>
      </c>
      <c r="Q74" s="6" t="s">
        <v>24</v>
      </c>
      <c r="R74" s="6" t="s">
        <v>24</v>
      </c>
      <c r="S74" s="6" t="s">
        <v>24</v>
      </c>
      <c r="T74" s="6" t="s">
        <v>43</v>
      </c>
      <c r="U74" s="6" t="s">
        <v>24</v>
      </c>
      <c r="V74" s="6" t="s">
        <v>146</v>
      </c>
      <c r="W74" s="51">
        <v>2</v>
      </c>
      <c r="X74" s="51">
        <v>1</v>
      </c>
      <c r="Y74" s="6" t="s">
        <v>43</v>
      </c>
      <c r="Z74" s="6" t="s">
        <v>43</v>
      </c>
      <c r="AA74" s="6" t="s">
        <v>43</v>
      </c>
      <c r="AB74" s="6" t="s">
        <v>43</v>
      </c>
      <c r="AC74" s="6" t="s">
        <v>43</v>
      </c>
      <c r="AD74" s="6" t="s">
        <v>24</v>
      </c>
      <c r="AE74" s="6" t="s">
        <v>24</v>
      </c>
      <c r="AF74" s="6" t="s">
        <v>24</v>
      </c>
      <c r="AG74" s="6" t="s">
        <v>24</v>
      </c>
      <c r="AH74" s="6" t="s">
        <v>24</v>
      </c>
      <c r="AI74" s="6" t="s">
        <v>43</v>
      </c>
    </row>
    <row r="75" spans="1:35" ht="15.75">
      <c r="A75" s="2">
        <v>67</v>
      </c>
      <c r="B75" s="6" t="s">
        <v>157</v>
      </c>
      <c r="C75" s="54" t="s">
        <v>158</v>
      </c>
      <c r="D75" s="4">
        <v>2010</v>
      </c>
      <c r="E75" s="57" t="s">
        <v>24</v>
      </c>
      <c r="F75" s="19">
        <v>0</v>
      </c>
      <c r="G75" s="58">
        <v>12</v>
      </c>
      <c r="H75" s="51">
        <v>1</v>
      </c>
      <c r="I75" s="58">
        <v>70</v>
      </c>
      <c r="J75" s="65">
        <f t="shared" si="3"/>
        <v>5512.1</v>
      </c>
      <c r="K75" s="64">
        <v>3838.8</v>
      </c>
      <c r="L75" s="63" t="s">
        <v>24</v>
      </c>
      <c r="M75" s="61">
        <v>401.4</v>
      </c>
      <c r="N75" s="62">
        <v>1271.9000000000001</v>
      </c>
      <c r="O75" s="6" t="s">
        <v>24</v>
      </c>
      <c r="P75" s="6" t="s">
        <v>43</v>
      </c>
      <c r="Q75" s="6" t="s">
        <v>24</v>
      </c>
      <c r="R75" s="6" t="s">
        <v>24</v>
      </c>
      <c r="S75" s="6" t="s">
        <v>24</v>
      </c>
      <c r="T75" s="6" t="s">
        <v>43</v>
      </c>
      <c r="U75" s="6" t="s">
        <v>24</v>
      </c>
      <c r="V75" s="6" t="s">
        <v>146</v>
      </c>
      <c r="W75" s="51">
        <v>2</v>
      </c>
      <c r="X75" s="51">
        <v>1</v>
      </c>
      <c r="Y75" s="6" t="s">
        <v>43</v>
      </c>
      <c r="Z75" s="6" t="s">
        <v>43</v>
      </c>
      <c r="AA75" s="6" t="s">
        <v>43</v>
      </c>
      <c r="AB75" s="6" t="s">
        <v>43</v>
      </c>
      <c r="AC75" s="6" t="s">
        <v>43</v>
      </c>
      <c r="AD75" s="6" t="s">
        <v>24</v>
      </c>
      <c r="AE75" s="6" t="s">
        <v>24</v>
      </c>
      <c r="AF75" s="6" t="s">
        <v>24</v>
      </c>
      <c r="AG75" s="6" t="s">
        <v>24</v>
      </c>
      <c r="AH75" s="6" t="s">
        <v>24</v>
      </c>
      <c r="AI75" s="6" t="s">
        <v>43</v>
      </c>
    </row>
    <row r="76" spans="1:35" ht="15.75">
      <c r="A76" s="2">
        <v>68</v>
      </c>
      <c r="B76" s="6" t="s">
        <v>157</v>
      </c>
      <c r="C76" s="54" t="s">
        <v>159</v>
      </c>
      <c r="D76" s="4">
        <v>2010</v>
      </c>
      <c r="E76" s="57" t="s">
        <v>24</v>
      </c>
      <c r="F76" s="19">
        <v>0</v>
      </c>
      <c r="G76" s="58">
        <v>15</v>
      </c>
      <c r="H76" s="51">
        <v>1</v>
      </c>
      <c r="I76" s="58">
        <v>99</v>
      </c>
      <c r="J76" s="65">
        <f t="shared" si="3"/>
        <v>7610.45</v>
      </c>
      <c r="K76" s="64">
        <v>5482.1</v>
      </c>
      <c r="L76" s="63" t="s">
        <v>24</v>
      </c>
      <c r="M76" s="61">
        <v>581.65</v>
      </c>
      <c r="N76" s="62">
        <v>1546.7</v>
      </c>
      <c r="O76" s="6" t="s">
        <v>24</v>
      </c>
      <c r="P76" s="6" t="s">
        <v>43</v>
      </c>
      <c r="Q76" s="6" t="s">
        <v>24</v>
      </c>
      <c r="R76" s="6" t="s">
        <v>24</v>
      </c>
      <c r="S76" s="6" t="s">
        <v>24</v>
      </c>
      <c r="T76" s="6" t="s">
        <v>43</v>
      </c>
      <c r="U76" s="6" t="s">
        <v>24</v>
      </c>
      <c r="V76" s="6" t="s">
        <v>146</v>
      </c>
      <c r="W76" s="51">
        <v>2</v>
      </c>
      <c r="X76" s="51">
        <v>1</v>
      </c>
      <c r="Y76" s="6" t="s">
        <v>43</v>
      </c>
      <c r="Z76" s="6" t="s">
        <v>43</v>
      </c>
      <c r="AA76" s="6" t="s">
        <v>43</v>
      </c>
      <c r="AB76" s="6" t="s">
        <v>43</v>
      </c>
      <c r="AC76" s="6" t="s">
        <v>43</v>
      </c>
      <c r="AD76" s="6" t="s">
        <v>24</v>
      </c>
      <c r="AE76" s="6" t="s">
        <v>24</v>
      </c>
      <c r="AF76" s="6" t="s">
        <v>24</v>
      </c>
      <c r="AG76" s="6" t="s">
        <v>24</v>
      </c>
      <c r="AH76" s="6" t="s">
        <v>24</v>
      </c>
      <c r="AI76" s="6" t="s">
        <v>43</v>
      </c>
    </row>
    <row r="77" spans="1:35" ht="15.75">
      <c r="A77" s="2">
        <v>69</v>
      </c>
      <c r="B77" s="6" t="s">
        <v>160</v>
      </c>
      <c r="C77" s="54" t="s">
        <v>155</v>
      </c>
      <c r="D77" s="4">
        <v>2010</v>
      </c>
      <c r="E77" s="57" t="s">
        <v>24</v>
      </c>
      <c r="F77" s="19">
        <v>0</v>
      </c>
      <c r="G77" s="58">
        <v>12</v>
      </c>
      <c r="H77" s="51">
        <v>1</v>
      </c>
      <c r="I77" s="58">
        <v>69</v>
      </c>
      <c r="J77" s="63">
        <v>6020.2</v>
      </c>
      <c r="K77" s="64">
        <v>3689.2</v>
      </c>
      <c r="L77" s="63" t="s">
        <v>24</v>
      </c>
      <c r="M77" s="64">
        <v>850.1</v>
      </c>
      <c r="N77" s="62">
        <f t="shared" si="2"/>
        <v>1480.9</v>
      </c>
      <c r="O77" s="6" t="s">
        <v>24</v>
      </c>
      <c r="P77" s="6" t="s">
        <v>43</v>
      </c>
      <c r="Q77" s="6" t="s">
        <v>24</v>
      </c>
      <c r="R77" s="6" t="s">
        <v>24</v>
      </c>
      <c r="S77" s="6" t="s">
        <v>24</v>
      </c>
      <c r="T77" s="6" t="s">
        <v>43</v>
      </c>
      <c r="U77" s="6" t="s">
        <v>24</v>
      </c>
      <c r="V77" s="6" t="s">
        <v>146</v>
      </c>
      <c r="W77" s="51">
        <v>2</v>
      </c>
      <c r="X77" s="51">
        <v>1</v>
      </c>
      <c r="Y77" s="6" t="s">
        <v>43</v>
      </c>
      <c r="Z77" s="6" t="s">
        <v>43</v>
      </c>
      <c r="AA77" s="6" t="s">
        <v>43</v>
      </c>
      <c r="AB77" s="6" t="s">
        <v>43</v>
      </c>
      <c r="AC77" s="6" t="s">
        <v>43</v>
      </c>
      <c r="AD77" s="6" t="s">
        <v>24</v>
      </c>
      <c r="AE77" s="6" t="s">
        <v>24</v>
      </c>
      <c r="AF77" s="6" t="s">
        <v>24</v>
      </c>
      <c r="AG77" s="6" t="s">
        <v>24</v>
      </c>
      <c r="AH77" s="6" t="s">
        <v>24</v>
      </c>
      <c r="AI77" s="6" t="s">
        <v>43</v>
      </c>
    </row>
    <row r="78" spans="1:35" ht="15.75">
      <c r="A78" s="2">
        <v>70</v>
      </c>
      <c r="B78" s="6" t="s">
        <v>160</v>
      </c>
      <c r="C78" s="54" t="s">
        <v>156</v>
      </c>
      <c r="D78" s="4">
        <v>2010</v>
      </c>
      <c r="E78" s="57" t="s">
        <v>24</v>
      </c>
      <c r="F78" s="19">
        <v>0</v>
      </c>
      <c r="G78" s="58">
        <v>12</v>
      </c>
      <c r="H78" s="51">
        <v>1</v>
      </c>
      <c r="I78" s="58">
        <v>49</v>
      </c>
      <c r="J78" s="63">
        <v>5837.3</v>
      </c>
      <c r="K78" s="64">
        <v>3494.3</v>
      </c>
      <c r="L78" s="63" t="s">
        <v>24</v>
      </c>
      <c r="M78" s="64">
        <v>711.5</v>
      </c>
      <c r="N78" s="62">
        <f t="shared" si="2"/>
        <v>1631.5</v>
      </c>
      <c r="O78" s="6" t="s">
        <v>24</v>
      </c>
      <c r="P78" s="6" t="s">
        <v>43</v>
      </c>
      <c r="Q78" s="6" t="s">
        <v>24</v>
      </c>
      <c r="R78" s="6" t="s">
        <v>24</v>
      </c>
      <c r="S78" s="6" t="s">
        <v>24</v>
      </c>
      <c r="T78" s="6" t="s">
        <v>43</v>
      </c>
      <c r="U78" s="6" t="s">
        <v>24</v>
      </c>
      <c r="V78" s="6" t="s">
        <v>146</v>
      </c>
      <c r="W78" s="51">
        <v>2</v>
      </c>
      <c r="X78" s="51">
        <v>1</v>
      </c>
      <c r="Y78" s="6" t="s">
        <v>43</v>
      </c>
      <c r="Z78" s="6" t="s">
        <v>43</v>
      </c>
      <c r="AA78" s="6" t="s">
        <v>43</v>
      </c>
      <c r="AB78" s="6" t="s">
        <v>43</v>
      </c>
      <c r="AC78" s="6" t="s">
        <v>43</v>
      </c>
      <c r="AD78" s="6" t="s">
        <v>24</v>
      </c>
      <c r="AE78" s="6" t="s">
        <v>24</v>
      </c>
      <c r="AF78" s="6" t="s">
        <v>24</v>
      </c>
      <c r="AG78" s="6" t="s">
        <v>24</v>
      </c>
      <c r="AH78" s="6" t="s">
        <v>24</v>
      </c>
      <c r="AI78" s="6" t="s">
        <v>43</v>
      </c>
    </row>
    <row r="79" spans="1:35" ht="15.75">
      <c r="A79" s="2">
        <v>71</v>
      </c>
      <c r="B79" s="6" t="s">
        <v>160</v>
      </c>
      <c r="C79" s="54" t="s">
        <v>161</v>
      </c>
      <c r="D79" s="4">
        <v>2010</v>
      </c>
      <c r="E79" s="57" t="s">
        <v>24</v>
      </c>
      <c r="F79" s="19">
        <v>0</v>
      </c>
      <c r="G79" s="58">
        <v>15</v>
      </c>
      <c r="H79" s="51">
        <v>1</v>
      </c>
      <c r="I79" s="58">
        <v>63</v>
      </c>
      <c r="J79" s="63">
        <v>6364.1</v>
      </c>
      <c r="K79" s="64">
        <v>3905.9</v>
      </c>
      <c r="L79" s="63" t="s">
        <v>24</v>
      </c>
      <c r="M79" s="64">
        <v>554.1</v>
      </c>
      <c r="N79" s="62">
        <f t="shared" si="2"/>
        <v>1904.1000000000004</v>
      </c>
      <c r="O79" s="6" t="s">
        <v>24</v>
      </c>
      <c r="P79" s="6" t="s">
        <v>43</v>
      </c>
      <c r="Q79" s="6" t="s">
        <v>24</v>
      </c>
      <c r="R79" s="6" t="s">
        <v>24</v>
      </c>
      <c r="S79" s="6" t="s">
        <v>24</v>
      </c>
      <c r="T79" s="6" t="s">
        <v>43</v>
      </c>
      <c r="U79" s="6" t="s">
        <v>24</v>
      </c>
      <c r="V79" s="6" t="s">
        <v>146</v>
      </c>
      <c r="W79" s="51">
        <v>2</v>
      </c>
      <c r="X79" s="51">
        <v>1</v>
      </c>
      <c r="Y79" s="6" t="s">
        <v>43</v>
      </c>
      <c r="Z79" s="6" t="s">
        <v>43</v>
      </c>
      <c r="AA79" s="6" t="s">
        <v>43</v>
      </c>
      <c r="AB79" s="6" t="s">
        <v>43</v>
      </c>
      <c r="AC79" s="6" t="s">
        <v>43</v>
      </c>
      <c r="AD79" s="6" t="s">
        <v>24</v>
      </c>
      <c r="AE79" s="6" t="s">
        <v>24</v>
      </c>
      <c r="AF79" s="6" t="s">
        <v>24</v>
      </c>
      <c r="AG79" s="6" t="s">
        <v>24</v>
      </c>
      <c r="AH79" s="6" t="s">
        <v>24</v>
      </c>
      <c r="AI79" s="6" t="s">
        <v>43</v>
      </c>
    </row>
    <row r="80" spans="1:35" ht="15.75">
      <c r="A80" s="2">
        <v>72</v>
      </c>
      <c r="B80" s="6" t="s">
        <v>160</v>
      </c>
      <c r="C80" s="54" t="s">
        <v>162</v>
      </c>
      <c r="D80" s="4">
        <v>2010</v>
      </c>
      <c r="E80" s="57" t="s">
        <v>24</v>
      </c>
      <c r="F80" s="19">
        <v>0</v>
      </c>
      <c r="G80" s="58">
        <v>12</v>
      </c>
      <c r="H80" s="51">
        <v>1</v>
      </c>
      <c r="I80" s="58">
        <v>51</v>
      </c>
      <c r="J80" s="60">
        <v>7617.3</v>
      </c>
      <c r="K80" s="64">
        <v>2829.8</v>
      </c>
      <c r="L80" s="63" t="s">
        <v>24</v>
      </c>
      <c r="M80" s="63">
        <v>3672.6</v>
      </c>
      <c r="N80" s="62">
        <f>J80-K80-M80</f>
        <v>1114.9000000000001</v>
      </c>
      <c r="O80" s="6" t="s">
        <v>24</v>
      </c>
      <c r="P80" s="6" t="s">
        <v>43</v>
      </c>
      <c r="Q80" s="6" t="s">
        <v>24</v>
      </c>
      <c r="R80" s="6" t="s">
        <v>24</v>
      </c>
      <c r="S80" s="6" t="s">
        <v>24</v>
      </c>
      <c r="T80" s="6" t="s">
        <v>24</v>
      </c>
      <c r="U80" s="6" t="s">
        <v>43</v>
      </c>
      <c r="V80" s="6" t="s">
        <v>143</v>
      </c>
      <c r="W80" s="51">
        <v>2</v>
      </c>
      <c r="X80" s="51">
        <v>1</v>
      </c>
      <c r="Y80" s="6" t="s">
        <v>43</v>
      </c>
      <c r="Z80" s="6" t="s">
        <v>43</v>
      </c>
      <c r="AA80" s="6" t="s">
        <v>43</v>
      </c>
      <c r="AB80" s="6" t="s">
        <v>43</v>
      </c>
      <c r="AC80" s="6" t="s">
        <v>43</v>
      </c>
      <c r="AD80" s="6" t="s">
        <v>24</v>
      </c>
      <c r="AE80" s="6" t="s">
        <v>24</v>
      </c>
      <c r="AF80" s="6" t="s">
        <v>24</v>
      </c>
      <c r="AG80" s="6" t="s">
        <v>24</v>
      </c>
      <c r="AH80" s="6" t="s">
        <v>24</v>
      </c>
      <c r="AI80" s="6" t="s">
        <v>43</v>
      </c>
    </row>
  </sheetData>
  <mergeCells count="40">
    <mergeCell ref="A2:AI2"/>
    <mergeCell ref="F5:F7"/>
    <mergeCell ref="G5:G7"/>
    <mergeCell ref="H5:H7"/>
    <mergeCell ref="C3:E3"/>
    <mergeCell ref="A5:A7"/>
    <mergeCell ref="B5:C5"/>
    <mergeCell ref="D5:D7"/>
    <mergeCell ref="E5:E7"/>
    <mergeCell ref="AE6:AE7"/>
    <mergeCell ref="T6:T7"/>
    <mergeCell ref="AJ5:AJ7"/>
    <mergeCell ref="AI6:AI7"/>
    <mergeCell ref="U6:U7"/>
    <mergeCell ref="Y6:Y7"/>
    <mergeCell ref="Z6:Z7"/>
    <mergeCell ref="AA6:AA7"/>
    <mergeCell ref="AB6:AB7"/>
    <mergeCell ref="T5:V5"/>
    <mergeCell ref="V6:V7"/>
    <mergeCell ref="Q6:Q7"/>
    <mergeCell ref="R6:R7"/>
    <mergeCell ref="S6:S7"/>
    <mergeCell ref="AC6:AC7"/>
    <mergeCell ref="AD6:AD7"/>
    <mergeCell ref="AF6:AG6"/>
    <mergeCell ref="AH6:AH7"/>
    <mergeCell ref="B6:B7"/>
    <mergeCell ref="C6:C7"/>
    <mergeCell ref="J6:J7"/>
    <mergeCell ref="K6:N6"/>
    <mergeCell ref="O6:O7"/>
    <mergeCell ref="P6:P7"/>
    <mergeCell ref="W5:W7"/>
    <mergeCell ref="X5:X7"/>
    <mergeCell ref="Y5:AD5"/>
    <mergeCell ref="AE5:AI5"/>
    <mergeCell ref="I5:I7"/>
    <mergeCell ref="J5:N5"/>
    <mergeCell ref="O5:S5"/>
  </mergeCells>
  <pageMargins left="0.23622047244094491" right="0.23622047244094491" top="0.74803149606299213" bottom="0.74803149606299213" header="0.31496062992125984" footer="0.31496062992125984"/>
  <pageSetup paperSize="9"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Информация для расчета РС М (3)</vt:lpstr>
      <vt:lpstr>ДОм Сервис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2015-04-01T02:15:41Z</dcterms:modified>
</cp:coreProperties>
</file>