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Пихтовая 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37" i="8"/>
  <c r="A38" i="8"/>
  <c r="A39" i="8" s="1"/>
  <c r="A40" i="8" s="1"/>
  <c r="A41" i="8" s="1"/>
  <c r="D38" i="8"/>
  <c r="D43" i="8" s="1"/>
  <c r="D25" i="8" s="1"/>
  <c r="D24" i="8" s="1"/>
  <c r="D17" i="8"/>
</calcChain>
</file>

<file path=xl/sharedStrings.xml><?xml version="1.0" encoding="utf-8"?>
<sst xmlns="http://schemas.openxmlformats.org/spreadsheetml/2006/main" count="904" uniqueCount="474">
  <si>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</si>
  <si>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</si>
  <si>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</si>
  <si>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</si>
  <si>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</si>
  <si>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</si>
  <si>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</si>
  <si>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</si>
  <si>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</si>
  <si>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</si>
  <si>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</si>
  <si>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</si>
  <si>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</si>
  <si>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</si>
  <si>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</si>
  <si>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</si>
  <si>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</si>
  <si>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</si>
  <si>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</si>
  <si>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</si>
  <si>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</si>
  <si>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</si>
  <si>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</si>
  <si>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</si>
  <si>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</si>
  <si>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</si>
  <si>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</si>
  <si>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</si>
  <si>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</si>
  <si>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</si>
  <si>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</si>
  <si>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</si>
  <si>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</si>
  <si>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</si>
  <si>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</si>
  <si>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</si>
  <si>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</si>
  <si>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</si>
  <si>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</si>
  <si>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</si>
  <si>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</si>
  <si>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</si>
  <si>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</si>
  <si>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</si>
  <si>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</si>
  <si>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</si>
  <si>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</si>
  <si>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</si>
  <si>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</si>
  <si>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</si>
  <si>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</si>
  <si>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</si>
  <si>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</si>
  <si>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</si>
  <si>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</si>
  <si>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</si>
  <si>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</si>
  <si>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</si>
  <si>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</si>
  <si>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</si>
  <si>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</si>
  <si>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</si>
  <si>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</si>
  <si>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</si>
  <si>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</si>
  <si>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</si>
  <si>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</si>
  <si>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</si>
  <si>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</si>
  <si>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</si>
  <si>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</si>
  <si>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</si>
  <si>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</si>
  <si>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</si>
  <si>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</si>
  <si>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</si>
  <si>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</si>
  <si>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</si>
  <si>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</si>
  <si>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</si>
  <si>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</si>
  <si>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</si>
  <si>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</si>
  <si>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</si>
  <si>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</si>
  <si>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</si>
  <si>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</si>
  <si>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</si>
  <si>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</si>
  <si>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</si>
  <si>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</si>
  <si>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</si>
  <si>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</si>
  <si>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</si>
  <si>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</si>
  <si>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</si>
  <si>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</si>
  <si>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</si>
  <si>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</si>
  <si>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</si>
  <si>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</si>
  <si>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</si>
  <si>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</si>
  <si>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</si>
  <si>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</si>
  <si>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</si>
  <si>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</si>
  <si>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</si>
  <si>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</si>
  <si>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</si>
  <si>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</si>
  <si>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</si>
  <si>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</si>
  <si>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</si>
  <si>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</si>
  <si>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</si>
  <si>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</si>
  <si>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</si>
  <si>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</si>
  <si>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</si>
  <si>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</si>
  <si>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</si>
  <si>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</si>
  <si>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</si>
  <si>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</si>
  <si>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</si>
  <si>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</si>
  <si>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</si>
  <si>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</si>
  <si>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</si>
  <si>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</si>
  <si>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</si>
  <si>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</si>
  <si>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</si>
  <si>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</si>
  <si>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</si>
  <si>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</si>
  <si>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</si>
  <si>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</si>
  <si>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</si>
  <si>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</si>
  <si>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</si>
  <si>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</si>
  <si>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</si>
  <si>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</si>
  <si>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</si>
  <si>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</si>
  <si>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</si>
  <si>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</si>
  <si>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</si>
  <si>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</si>
  <si>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</si>
  <si>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</si>
  <si>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</si>
  <si>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</si>
  <si>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</si>
  <si>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</si>
  <si>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</si>
  <si>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</si>
  <si>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</si>
  <si>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</si>
  <si>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</si>
  <si>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</si>
  <si>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</si>
  <si>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</si>
  <si>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</si>
  <si>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</si>
  <si>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</si>
  <si>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</si>
  <si>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</si>
  <si>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</si>
  <si>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</si>
  <si>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</si>
  <si>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</si>
  <si>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</si>
  <si>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</si>
  <si>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</si>
  <si>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</si>
  <si>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</si>
  <si>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</si>
  <si>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</si>
  <si>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</si>
  <si>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</si>
  <si>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</si>
  <si>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</si>
  <si>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</si>
  <si>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</si>
  <si>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</si>
  <si>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</si>
  <si>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</si>
  <si>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</si>
  <si>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</si>
  <si>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</si>
  <si>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</si>
  <si>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</si>
  <si>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</si>
  <si>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</si>
  <si>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</si>
  <si>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</si>
  <si>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</si>
  <si>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</si>
  <si>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</si>
  <si>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</si>
  <si>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</si>
  <si>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</si>
  <si>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</si>
  <si>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</si>
  <si>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</si>
  <si>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</si>
  <si>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</si>
  <si>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</si>
  <si>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</si>
  <si>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</si>
  <si>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</si>
  <si>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</si>
  <si>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</si>
  <si>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</si>
  <si>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</si>
  <si>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</si>
  <si>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</si>
  <si>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</si>
  <si>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</si>
  <si>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</si>
  <si>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</si>
  <si>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</si>
  <si>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</si>
  <si>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</si>
  <si>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</si>
  <si>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</si>
  <si>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</si>
  <si>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</si>
  <si>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</si>
  <si>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</si>
  <si>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</si>
  <si>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</si>
  <si>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</si>
  <si>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</si>
  <si>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</si>
  <si>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</si>
  <si>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</si>
  <si>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</si>
  <si>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</si>
  <si>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</si>
  <si>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</si>
  <si>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</si>
  <si>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</si>
  <si>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</si>
  <si>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</si>
  <si>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</si>
  <si>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</si>
  <si>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</si>
  <si>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</si>
  <si>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</si>
  <si>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</si>
  <si>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</si>
  <si>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</si>
  <si>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</si>
  <si>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</si>
  <si>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</si>
  <si>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</si>
  <si>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</si>
  <si>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</si>
  <si>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</si>
  <si>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</si>
  <si>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</si>
  <si>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</si>
  <si>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</si>
  <si>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</si>
  <si>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</si>
  <si>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</si>
  <si>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</si>
  <si>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</si>
  <si>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</si>
  <si>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</si>
  <si>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</si>
  <si>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</si>
  <si>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</si>
  <si>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</si>
  <si>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</si>
  <si>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</si>
  <si>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</si>
  <si>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</si>
  <si>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</si>
  <si>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</si>
  <si>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</si>
  <si>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</si>
  <si>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</si>
  <si>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</si>
  <si>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</si>
  <si>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</si>
  <si>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</si>
  <si>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</si>
  <si>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</si>
  <si>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</si>
  <si>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</si>
  <si>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</si>
  <si>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</si>
  <si>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</si>
  <si>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</si>
  <si>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</si>
  <si>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</si>
  <si>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</si>
  <si>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</si>
  <si>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</si>
  <si>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</si>
  <si>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</si>
  <si>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</si>
  <si>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</si>
  <si>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</si>
  <si>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</si>
  <si>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</si>
  <si>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</si>
  <si>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</si>
  <si>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</si>
  <si>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</si>
  <si>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</si>
  <si>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</si>
  <si>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</si>
  <si>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</si>
  <si>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</si>
  <si>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</si>
  <si>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</si>
  <si>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</si>
  <si>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</si>
  <si>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</si>
  <si>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</si>
  <si>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</si>
  <si>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</si>
  <si>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</si>
  <si>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</si>
  <si>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</si>
  <si>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</si>
  <si>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</si>
  <si>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</si>
  <si>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</si>
  <si>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</si>
  <si>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</si>
  <si>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</si>
  <si>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</si>
  <si>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</si>
  <si>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</si>
  <si>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</si>
  <si>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</si>
  <si>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</si>
  <si>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</si>
  <si>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</si>
  <si>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</si>
  <si>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</si>
  <si>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</si>
  <si>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</si>
  <si>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</si>
  <si>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</si>
  <si>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</si>
  <si>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</si>
  <si>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</si>
  <si>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</si>
  <si>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</si>
  <si>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</si>
  <si>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</si>
  <si>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</si>
  <si>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</si>
  <si>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</si>
  <si>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</si>
  <si>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</si>
  <si>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</si>
  <si>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</si>
  <si>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</si>
  <si>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</si>
  <si>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</si>
  <si>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</si>
  <si>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</si>
  <si>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</si>
  <si>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</si>
  <si>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</si>
  <si>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</si>
  <si>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</si>
  <si>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</si>
  <si>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</si>
  <si>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</si>
  <si>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</si>
  <si>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</si>
  <si>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</si>
  <si>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</si>
  <si>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</si>
  <si>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</si>
  <si>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</si>
  <si>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</si>
  <si>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</si>
  <si>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</si>
  <si>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</si>
  <si>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</si>
  <si>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</si>
  <si>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</si>
  <si>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</si>
  <si>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</si>
  <si>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</si>
  <si>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</si>
  <si>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</si>
  <si>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</si>
  <si>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</si>
  <si>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</si>
  <si>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</si>
  <si>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</si>
  <si>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</si>
  <si>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</si>
  <si>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</si>
  <si>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</si>
  <si>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</si>
  <si>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</si>
  <si>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</si>
  <si>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</si>
  <si>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</si>
  <si>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</si>
  <si>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</si>
  <si>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</si>
  <si>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</si>
  <si>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</si>
  <si>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</si>
  <si>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</si>
  <si>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</si>
  <si>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</si>
  <si>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</si>
  <si>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</si>
  <si>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</si>
  <si>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</si>
  <si>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</si>
  <si>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</si>
  <si>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</si>
  <si>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</si>
  <si>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</si>
  <si>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</si>
  <si>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</si>
  <si>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</si>
  <si>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</si>
  <si>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</si>
  <si>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</si>
  <si>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</si>
  <si>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</si>
  <si>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</si>
  <si>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</si>
  <si>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</si>
  <si>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</si>
  <si>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</si>
  <si>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</si>
  <si>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</si>
  <si>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</si>
  <si>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</si>
  <si>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</si>
  <si>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</si>
  <si>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</si>
  <si>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</si>
  <si>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</si>
  <si>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</si>
  <si>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</si>
  <si>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</si>
  <si>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</si>
  <si>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</si>
  <si>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</si>
  <si>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</si>
  <si>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</si>
  <si>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</si>
  <si>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</si>
  <si>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</si>
  <si>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</si>
  <si>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</si>
  <si>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</si>
  <si>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</si>
  <si>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материалы ООО УК "Дом Сервис" ИНН 3811133720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</si>
  <si>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</si>
  <si>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</si>
  <si>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вывоз снега ИП Троценко ИНН 382704383507</t>
  </si>
  <si>
    <t>Вознаграждение председателю Совета дома с 01.12.2015 г.</t>
  </si>
  <si>
    <t>Иркутская обл., Иркутский район, р.п. Маркова, ул. Пихтовая, д. 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</si>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</sst>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H113" sqref="H11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1" bestFit="1" customWidth="1"/>
  </cols>
  <sheetData>
    <row r="1" spans="1:4" ht="23.1" customHeight="1" x14ac:dyDescent="0.25">
      <c r="A1" s="56" t="s">
        <v>473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472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D11-D12</f>
        <v>57384.880000000005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118774.13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61389.25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297480.15000000002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221769.9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48717.9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26992.35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275895.06999999995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268780.40999999997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7114.66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72146.719999999987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D11+D15+D21-D43</f>
        <v>162235.71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90088.99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4.25" customHeight="1" x14ac:dyDescent="0.25">
      <c r="A29" s="65" t="s">
        <v>451</v>
      </c>
      <c r="B29" s="66"/>
      <c r="C29" s="66"/>
      <c r="D29" s="67"/>
    </row>
    <row r="30" spans="1:4" x14ac:dyDescent="0.25">
      <c r="A30" s="19">
        <v>1</v>
      </c>
      <c r="B30" s="20" t="s">
        <v>452</v>
      </c>
      <c r="C30" s="21" t="s">
        <v>38</v>
      </c>
      <c r="D30" s="22">
        <v>18998.099999999999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11662.2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191109.6</v>
      </c>
    </row>
    <row r="33" spans="1:4" x14ac:dyDescent="0.25">
      <c r="A33" s="23"/>
      <c r="B33" s="27" t="s">
        <v>455</v>
      </c>
      <c r="C33" s="28" t="s">
        <v>38</v>
      </c>
      <c r="D33" s="29">
        <v>221769.9</v>
      </c>
    </row>
    <row r="34" spans="1:4" x14ac:dyDescent="0.25">
      <c r="A34" s="23"/>
      <c r="B34" s="24" t="s">
        <v>456</v>
      </c>
      <c r="C34" s="25"/>
      <c r="D34" s="26">
        <v>26992.35</v>
      </c>
    </row>
    <row r="35" spans="1:4" ht="15.75" thickBot="1" x14ac:dyDescent="0.3">
      <c r="A35" s="30"/>
      <c r="B35" s="31" t="s">
        <v>457</v>
      </c>
      <c r="C35" s="32"/>
      <c r="D35" s="33">
        <v>248762.65</v>
      </c>
    </row>
    <row r="36" spans="1:4" x14ac:dyDescent="0.25">
      <c r="A36" s="68" t="s">
        <v>458</v>
      </c>
      <c r="B36" s="69"/>
      <c r="C36" s="69"/>
      <c r="D36" s="70"/>
    </row>
    <row r="37" spans="1:4" x14ac:dyDescent="0.25">
      <c r="A37" s="34">
        <v>1</v>
      </c>
      <c r="B37" s="35" t="s">
        <v>471</v>
      </c>
      <c r="C37" s="36" t="s">
        <v>38</v>
      </c>
      <c r="D37" s="49">
        <f>782.25</f>
        <v>782.25</v>
      </c>
    </row>
    <row r="38" spans="1:4" x14ac:dyDescent="0.25">
      <c r="A38" s="44">
        <f>A37+1</f>
        <v>2</v>
      </c>
      <c r="B38" s="50" t="s">
        <v>467</v>
      </c>
      <c r="C38" s="36" t="s">
        <v>38</v>
      </c>
      <c r="D38" s="51">
        <f>1700+355+70</f>
        <v>2125</v>
      </c>
    </row>
    <row r="39" spans="1:4" ht="26.25" x14ac:dyDescent="0.25">
      <c r="A39" s="44">
        <f t="shared" ref="A39:A41" si="0">A38+1</f>
        <v>3</v>
      </c>
      <c r="B39" s="50" t="s">
        <v>468</v>
      </c>
      <c r="C39" s="36" t="s">
        <v>38</v>
      </c>
      <c r="D39" s="52">
        <v>1296</v>
      </c>
    </row>
    <row r="40" spans="1:4" ht="26.25" x14ac:dyDescent="0.25">
      <c r="A40" s="44">
        <f t="shared" si="0"/>
        <v>4</v>
      </c>
      <c r="B40" s="50" t="s">
        <v>469</v>
      </c>
      <c r="C40" s="36" t="s">
        <v>38</v>
      </c>
      <c r="D40" s="52">
        <v>4931.7</v>
      </c>
    </row>
    <row r="41" spans="1:4" x14ac:dyDescent="0.25">
      <c r="A41" s="44">
        <f t="shared" si="0"/>
        <v>5</v>
      </c>
      <c r="B41" s="50" t="s">
        <v>470</v>
      </c>
      <c r="C41" s="36" t="s">
        <v>38</v>
      </c>
      <c r="D41" s="48">
        <v>3236.03</v>
      </c>
    </row>
    <row r="42" spans="1:4" x14ac:dyDescent="0.25">
      <c r="A42" s="44"/>
      <c r="B42" s="45"/>
      <c r="C42" s="46"/>
      <c r="D42" s="47"/>
    </row>
    <row r="43" spans="1:4" ht="15.75" thickBot="1" x14ac:dyDescent="0.3">
      <c r="A43" s="37"/>
      <c r="B43" s="38" t="s">
        <v>459</v>
      </c>
      <c r="C43" s="39"/>
      <c r="D43" s="40">
        <f>SUM(D37:D42)</f>
        <v>12370.980000000001</v>
      </c>
    </row>
    <row r="44" spans="1:4" ht="15.75" thickBot="1" x14ac:dyDescent="0.3">
      <c r="A44" s="53" t="s">
        <v>59</v>
      </c>
      <c r="B44" s="54"/>
      <c r="C44" s="54"/>
      <c r="D44" s="55"/>
    </row>
    <row r="45" spans="1:4" ht="15.75" thickBot="1" x14ac:dyDescent="0.3">
      <c r="A45" s="3" t="s">
        <v>28</v>
      </c>
      <c r="B45" s="6" t="s">
        <v>60</v>
      </c>
      <c r="C45" s="8" t="s">
        <v>16</v>
      </c>
      <c r="D45" s="43">
        <v>0</v>
      </c>
    </row>
    <row r="46" spans="1:4" ht="15.75" thickBot="1" x14ac:dyDescent="0.3">
      <c r="A46" s="3" t="s">
        <v>29</v>
      </c>
      <c r="B46" s="6" t="s">
        <v>61</v>
      </c>
      <c r="C46" s="8" t="s">
        <v>16</v>
      </c>
      <c r="D46" s="43">
        <v>0</v>
      </c>
    </row>
    <row r="47" spans="1:4" ht="15.75" thickBot="1" x14ac:dyDescent="0.3">
      <c r="A47" s="3" t="s">
        <v>30</v>
      </c>
      <c r="B47" s="6" t="s">
        <v>62</v>
      </c>
      <c r="C47" s="8" t="s">
        <v>16</v>
      </c>
      <c r="D47" s="43">
        <v>0</v>
      </c>
    </row>
    <row r="48" spans="1:4" ht="15.75" thickBot="1" x14ac:dyDescent="0.3">
      <c r="A48" s="3" t="s">
        <v>31</v>
      </c>
      <c r="B48" s="6" t="s">
        <v>63</v>
      </c>
      <c r="C48" s="8" t="s">
        <v>38</v>
      </c>
      <c r="D48" s="43">
        <v>0</v>
      </c>
    </row>
    <row r="49" spans="1:4" ht="15.75" thickBot="1" x14ac:dyDescent="0.3">
      <c r="A49" s="53" t="s">
        <v>64</v>
      </c>
      <c r="B49" s="54"/>
      <c r="C49" s="54"/>
      <c r="D49" s="55"/>
    </row>
    <row r="50" spans="1:4" ht="26.25" thickBot="1" x14ac:dyDescent="0.3">
      <c r="A50" s="3" t="s">
        <v>32</v>
      </c>
      <c r="B50" s="4" t="s">
        <v>65</v>
      </c>
      <c r="C50" s="8" t="s">
        <v>38</v>
      </c>
      <c r="D50" s="43">
        <v>68080.44</v>
      </c>
    </row>
    <row r="51" spans="1:4" ht="15.75" thickBot="1" x14ac:dyDescent="0.3">
      <c r="A51" s="3" t="s">
        <v>33</v>
      </c>
      <c r="B51" s="15" t="s">
        <v>66</v>
      </c>
      <c r="C51" s="8" t="s">
        <v>38</v>
      </c>
      <c r="D51" s="43">
        <v>0</v>
      </c>
    </row>
    <row r="52" spans="1:4" ht="15.75" thickBot="1" x14ac:dyDescent="0.3">
      <c r="A52" s="3" t="s">
        <v>34</v>
      </c>
      <c r="B52" s="15" t="s">
        <v>67</v>
      </c>
      <c r="C52" s="8" t="s">
        <v>38</v>
      </c>
      <c r="D52" s="43">
        <v>68080.44</v>
      </c>
    </row>
    <row r="53" spans="1:4" ht="26.25" thickBot="1" x14ac:dyDescent="0.3">
      <c r="A53" s="3" t="s">
        <v>35</v>
      </c>
      <c r="B53" s="4" t="s">
        <v>68</v>
      </c>
      <c r="C53" s="8" t="s">
        <v>38</v>
      </c>
      <c r="D53" s="43">
        <v>83248.95</v>
      </c>
    </row>
    <row r="54" spans="1:4" ht="15.75" thickBot="1" x14ac:dyDescent="0.3">
      <c r="A54" s="3" t="s">
        <v>69</v>
      </c>
      <c r="B54" s="15" t="s">
        <v>66</v>
      </c>
      <c r="C54" s="8" t="s">
        <v>38</v>
      </c>
      <c r="D54" s="43">
        <v>0</v>
      </c>
    </row>
    <row r="55" spans="1:4" ht="15.75" thickBot="1" x14ac:dyDescent="0.3">
      <c r="A55" s="3" t="s">
        <v>70</v>
      </c>
      <c r="B55" s="15" t="s">
        <v>67</v>
      </c>
      <c r="C55" s="8" t="s">
        <v>38</v>
      </c>
      <c r="D55" s="43">
        <v>83248.95</v>
      </c>
    </row>
    <row r="56" spans="1:4" ht="38.25" customHeight="1" thickBot="1" x14ac:dyDescent="0.3">
      <c r="A56" s="53" t="s">
        <v>71</v>
      </c>
      <c r="B56" s="54"/>
      <c r="C56" s="54"/>
      <c r="D56" s="55"/>
    </row>
    <row r="57" spans="1:4" ht="15.75" thickBot="1" x14ac:dyDescent="0.3">
      <c r="A57" s="3" t="s">
        <v>72</v>
      </c>
      <c r="B57" s="4" t="s">
        <v>39</v>
      </c>
      <c r="C57" s="8" t="s">
        <v>6</v>
      </c>
      <c r="D57" s="43" t="s">
        <v>460</v>
      </c>
    </row>
    <row r="58" spans="1:4" ht="15.75" thickBot="1" x14ac:dyDescent="0.3">
      <c r="A58" s="3" t="s">
        <v>73</v>
      </c>
      <c r="B58" s="4" t="s">
        <v>36</v>
      </c>
      <c r="C58" s="8" t="s">
        <v>6</v>
      </c>
      <c r="D58" s="43" t="s">
        <v>461</v>
      </c>
    </row>
    <row r="59" spans="1:4" ht="15.75" thickBot="1" x14ac:dyDescent="0.3">
      <c r="A59" s="3" t="s">
        <v>74</v>
      </c>
      <c r="B59" s="4" t="s">
        <v>75</v>
      </c>
      <c r="C59" s="8" t="s">
        <v>76</v>
      </c>
      <c r="D59" s="43">
        <v>2763.0950560000001</v>
      </c>
    </row>
    <row r="60" spans="1:4" ht="15.75" thickBot="1" x14ac:dyDescent="0.3">
      <c r="A60" s="3" t="s">
        <v>77</v>
      </c>
      <c r="B60" s="4" t="s">
        <v>78</v>
      </c>
      <c r="C60" s="8" t="s">
        <v>38</v>
      </c>
      <c r="D60" s="43">
        <v>158815.79</v>
      </c>
    </row>
    <row r="61" spans="1:4" ht="15.75" thickBot="1" x14ac:dyDescent="0.3">
      <c r="A61" s="3" t="s">
        <v>79</v>
      </c>
      <c r="B61" s="4" t="s">
        <v>80</v>
      </c>
      <c r="C61" s="8" t="s">
        <v>38</v>
      </c>
      <c r="D61" s="18">
        <v>144116.48000000001</v>
      </c>
    </row>
    <row r="62" spans="1:4" ht="15.75" thickBot="1" x14ac:dyDescent="0.3">
      <c r="A62" s="3" t="s">
        <v>81</v>
      </c>
      <c r="B62" s="4" t="s">
        <v>82</v>
      </c>
      <c r="C62" s="8" t="s">
        <v>38</v>
      </c>
      <c r="D62" s="18">
        <v>48605.87</v>
      </c>
    </row>
    <row r="63" spans="1:4" ht="15.75" thickBot="1" x14ac:dyDescent="0.3">
      <c r="A63" s="3" t="s">
        <v>83</v>
      </c>
      <c r="B63" s="4" t="s">
        <v>84</v>
      </c>
      <c r="C63" s="8" t="s">
        <v>38</v>
      </c>
      <c r="D63" s="18">
        <v>158815.79</v>
      </c>
    </row>
    <row r="64" spans="1:4" ht="15.75" thickBot="1" x14ac:dyDescent="0.3">
      <c r="A64" s="3" t="s">
        <v>85</v>
      </c>
      <c r="B64" s="4" t="s">
        <v>86</v>
      </c>
      <c r="C64" s="8" t="s">
        <v>38</v>
      </c>
      <c r="D64" s="18">
        <v>158815.79</v>
      </c>
    </row>
    <row r="65" spans="1:4" ht="26.25" thickBot="1" x14ac:dyDescent="0.3">
      <c r="A65" s="3" t="s">
        <v>87</v>
      </c>
      <c r="B65" s="4" t="s">
        <v>88</v>
      </c>
      <c r="C65" s="8" t="s">
        <v>38</v>
      </c>
      <c r="D65" s="43">
        <v>0</v>
      </c>
    </row>
    <row r="66" spans="1:4" ht="26.25" thickBot="1" x14ac:dyDescent="0.3">
      <c r="A66" s="3" t="s">
        <v>89</v>
      </c>
      <c r="B66" s="4" t="s">
        <v>90</v>
      </c>
      <c r="C66" s="8" t="s">
        <v>38</v>
      </c>
      <c r="D66" s="43">
        <v>0</v>
      </c>
    </row>
    <row r="67" spans="1:4" ht="26.25" thickBot="1" x14ac:dyDescent="0.3">
      <c r="A67" s="3" t="s">
        <v>72</v>
      </c>
      <c r="B67" s="4" t="s">
        <v>39</v>
      </c>
      <c r="C67" s="8" t="s">
        <v>6</v>
      </c>
      <c r="D67" s="43" t="s">
        <v>462</v>
      </c>
    </row>
    <row r="68" spans="1:4" ht="15.75" thickBot="1" x14ac:dyDescent="0.3">
      <c r="A68" s="3" t="s">
        <v>73</v>
      </c>
      <c r="B68" s="4" t="s">
        <v>36</v>
      </c>
      <c r="C68" s="8" t="s">
        <v>6</v>
      </c>
      <c r="D68" s="43" t="s">
        <v>461</v>
      </c>
    </row>
    <row r="69" spans="1:4" ht="15.75" thickBot="1" x14ac:dyDescent="0.3">
      <c r="A69" s="3" t="s">
        <v>74</v>
      </c>
      <c r="B69" s="4" t="s">
        <v>75</v>
      </c>
      <c r="C69" s="8" t="s">
        <v>76</v>
      </c>
      <c r="D69" s="43">
        <v>5514.7129000000004</v>
      </c>
    </row>
    <row r="70" spans="1:4" ht="15.75" thickBot="1" x14ac:dyDescent="0.3">
      <c r="A70" s="3" t="s">
        <v>77</v>
      </c>
      <c r="B70" s="4" t="s">
        <v>78</v>
      </c>
      <c r="C70" s="8" t="s">
        <v>38</v>
      </c>
      <c r="D70" s="43">
        <v>63012.44</v>
      </c>
    </row>
    <row r="71" spans="1:4" ht="15.75" thickBot="1" x14ac:dyDescent="0.3">
      <c r="A71" s="3" t="s">
        <v>79</v>
      </c>
      <c r="B71" s="4" t="s">
        <v>80</v>
      </c>
      <c r="C71" s="8" t="s">
        <v>38</v>
      </c>
      <c r="D71" s="18">
        <v>63216.71</v>
      </c>
    </row>
    <row r="72" spans="1:4" ht="15.75" thickBot="1" x14ac:dyDescent="0.3">
      <c r="A72" s="3" t="s">
        <v>81</v>
      </c>
      <c r="B72" s="4" t="s">
        <v>82</v>
      </c>
      <c r="C72" s="8" t="s">
        <v>38</v>
      </c>
      <c r="D72" s="18">
        <v>15406.97</v>
      </c>
    </row>
    <row r="73" spans="1:4" ht="15.75" thickBot="1" x14ac:dyDescent="0.3">
      <c r="A73" s="3" t="s">
        <v>83</v>
      </c>
      <c r="B73" s="4" t="s">
        <v>84</v>
      </c>
      <c r="C73" s="8" t="s">
        <v>38</v>
      </c>
      <c r="D73" s="18">
        <v>63012.44</v>
      </c>
    </row>
    <row r="74" spans="1:4" ht="15.75" thickBot="1" x14ac:dyDescent="0.3">
      <c r="A74" s="3" t="s">
        <v>85</v>
      </c>
      <c r="B74" s="4" t="s">
        <v>86</v>
      </c>
      <c r="C74" s="8" t="s">
        <v>38</v>
      </c>
      <c r="D74" s="18">
        <v>63216.71</v>
      </c>
    </row>
    <row r="75" spans="1:4" ht="26.25" thickBot="1" x14ac:dyDescent="0.3">
      <c r="A75" s="3" t="s">
        <v>87</v>
      </c>
      <c r="B75" s="4" t="s">
        <v>88</v>
      </c>
      <c r="C75" s="8" t="s">
        <v>38</v>
      </c>
      <c r="D75" s="43">
        <v>6206.08</v>
      </c>
    </row>
    <row r="76" spans="1:4" ht="26.25" thickBot="1" x14ac:dyDescent="0.3">
      <c r="A76" s="3" t="s">
        <v>89</v>
      </c>
      <c r="B76" s="4" t="s">
        <v>90</v>
      </c>
      <c r="C76" s="8" t="s">
        <v>38</v>
      </c>
      <c r="D76" s="43">
        <v>0</v>
      </c>
    </row>
    <row r="77" spans="1:4" ht="26.25" thickBot="1" x14ac:dyDescent="0.3">
      <c r="A77" s="3" t="s">
        <v>72</v>
      </c>
      <c r="B77" s="4" t="s">
        <v>39</v>
      </c>
      <c r="C77" s="8" t="s">
        <v>6</v>
      </c>
      <c r="D77" s="43" t="s">
        <v>463</v>
      </c>
    </row>
    <row r="78" spans="1:4" ht="15.75" thickBot="1" x14ac:dyDescent="0.3">
      <c r="A78" s="3" t="s">
        <v>73</v>
      </c>
      <c r="B78" s="4" t="s">
        <v>36</v>
      </c>
      <c r="C78" s="8" t="s">
        <v>6</v>
      </c>
      <c r="D78" s="43" t="s">
        <v>464</v>
      </c>
    </row>
    <row r="79" spans="1:4" ht="15.75" thickBot="1" x14ac:dyDescent="0.3">
      <c r="A79" s="3" t="s">
        <v>74</v>
      </c>
      <c r="B79" s="4" t="s">
        <v>75</v>
      </c>
      <c r="C79" s="8" t="s">
        <v>76</v>
      </c>
      <c r="D79" s="43">
        <v>7330.0699670000004</v>
      </c>
    </row>
    <row r="80" spans="1:4" ht="15.75" thickBot="1" x14ac:dyDescent="0.3">
      <c r="A80" s="3" t="s">
        <v>77</v>
      </c>
      <c r="B80" s="4" t="s">
        <v>78</v>
      </c>
      <c r="C80" s="8" t="s">
        <v>38</v>
      </c>
      <c r="D80" s="43">
        <v>6457.24</v>
      </c>
    </row>
    <row r="81" spans="1:4" ht="15.75" thickBot="1" x14ac:dyDescent="0.3">
      <c r="A81" s="3" t="s">
        <v>79</v>
      </c>
      <c r="B81" s="4" t="s">
        <v>80</v>
      </c>
      <c r="C81" s="8" t="s">
        <v>38</v>
      </c>
      <c r="D81" s="18">
        <v>3906.64</v>
      </c>
    </row>
    <row r="82" spans="1:4" ht="15.75" thickBot="1" x14ac:dyDescent="0.3">
      <c r="A82" s="3" t="s">
        <v>81</v>
      </c>
      <c r="B82" s="4" t="s">
        <v>82</v>
      </c>
      <c r="C82" s="8" t="s">
        <v>38</v>
      </c>
      <c r="D82" s="18">
        <v>2520.9</v>
      </c>
    </row>
    <row r="83" spans="1:4" ht="15.75" thickBot="1" x14ac:dyDescent="0.3">
      <c r="A83" s="3" t="s">
        <v>83</v>
      </c>
      <c r="B83" s="4" t="s">
        <v>84</v>
      </c>
      <c r="C83" s="8" t="s">
        <v>38</v>
      </c>
      <c r="D83" s="18">
        <v>6457.24</v>
      </c>
    </row>
    <row r="84" spans="1:4" ht="15.75" thickBot="1" x14ac:dyDescent="0.3">
      <c r="A84" s="3" t="s">
        <v>85</v>
      </c>
      <c r="B84" s="4" t="s">
        <v>86</v>
      </c>
      <c r="C84" s="8" t="s">
        <v>38</v>
      </c>
      <c r="D84" s="18">
        <v>6457.24</v>
      </c>
    </row>
    <row r="85" spans="1:4" ht="26.25" thickBot="1" x14ac:dyDescent="0.3">
      <c r="A85" s="3" t="s">
        <v>87</v>
      </c>
      <c r="B85" s="4" t="s">
        <v>88</v>
      </c>
      <c r="C85" s="8" t="s">
        <v>38</v>
      </c>
      <c r="D85" s="43">
        <v>0</v>
      </c>
    </row>
    <row r="86" spans="1:4" ht="26.25" thickBot="1" x14ac:dyDescent="0.3">
      <c r="A86" s="3" t="s">
        <v>89</v>
      </c>
      <c r="B86" s="4" t="s">
        <v>90</v>
      </c>
      <c r="C86" s="8" t="s">
        <v>38</v>
      </c>
      <c r="D86" s="43">
        <v>0</v>
      </c>
    </row>
    <row r="87" spans="1:4" ht="15.75" thickBot="1" x14ac:dyDescent="0.3">
      <c r="A87" s="3" t="s">
        <v>72</v>
      </c>
      <c r="B87" s="4" t="s">
        <v>39</v>
      </c>
      <c r="C87" s="8" t="s">
        <v>6</v>
      </c>
      <c r="D87" s="43" t="s">
        <v>465</v>
      </c>
    </row>
    <row r="88" spans="1:4" ht="15.75" thickBot="1" x14ac:dyDescent="0.3">
      <c r="A88" s="3" t="s">
        <v>73</v>
      </c>
      <c r="B88" s="4" t="s">
        <v>36</v>
      </c>
      <c r="C88" s="8" t="s">
        <v>6</v>
      </c>
      <c r="D88" s="43" t="s">
        <v>461</v>
      </c>
    </row>
    <row r="89" spans="1:4" ht="15.75" thickBot="1" x14ac:dyDescent="0.3">
      <c r="A89" s="3" t="s">
        <v>74</v>
      </c>
      <c r="B89" s="4" t="s">
        <v>75</v>
      </c>
      <c r="C89" s="8" t="s">
        <v>76</v>
      </c>
      <c r="D89" s="43">
        <v>2992.9988870000002</v>
      </c>
    </row>
    <row r="90" spans="1:4" ht="15.75" thickBot="1" x14ac:dyDescent="0.3">
      <c r="A90" s="3" t="s">
        <v>77</v>
      </c>
      <c r="B90" s="4" t="s">
        <v>78</v>
      </c>
      <c r="C90" s="8" t="s">
        <v>38</v>
      </c>
      <c r="D90" s="43">
        <v>31965.25</v>
      </c>
    </row>
    <row r="91" spans="1:4" ht="15.75" thickBot="1" x14ac:dyDescent="0.3">
      <c r="A91" s="3" t="s">
        <v>79</v>
      </c>
      <c r="B91" s="4" t="s">
        <v>80</v>
      </c>
      <c r="C91" s="8" t="s">
        <v>38</v>
      </c>
      <c r="D91" s="18">
        <v>28025.39</v>
      </c>
    </row>
    <row r="92" spans="1:4" ht="15.75" thickBot="1" x14ac:dyDescent="0.3">
      <c r="A92" s="3" t="s">
        <v>81</v>
      </c>
      <c r="B92" s="4" t="s">
        <v>82</v>
      </c>
      <c r="C92" s="8" t="s">
        <v>38</v>
      </c>
      <c r="D92" s="18">
        <v>10385.200000000001</v>
      </c>
    </row>
    <row r="93" spans="1:4" ht="15.75" thickBot="1" x14ac:dyDescent="0.3">
      <c r="A93" s="3" t="s">
        <v>83</v>
      </c>
      <c r="B93" s="4" t="s">
        <v>84</v>
      </c>
      <c r="C93" s="8" t="s">
        <v>38</v>
      </c>
      <c r="D93" s="18">
        <v>31965.25</v>
      </c>
    </row>
    <row r="94" spans="1:4" ht="15.75" thickBot="1" x14ac:dyDescent="0.3">
      <c r="A94" s="3" t="s">
        <v>85</v>
      </c>
      <c r="B94" s="4" t="s">
        <v>86</v>
      </c>
      <c r="C94" s="8" t="s">
        <v>38</v>
      </c>
      <c r="D94" s="18">
        <v>28025.39</v>
      </c>
    </row>
    <row r="95" spans="1:4" ht="26.25" thickBot="1" x14ac:dyDescent="0.3">
      <c r="A95" s="3" t="s">
        <v>87</v>
      </c>
      <c r="B95" s="4" t="s">
        <v>88</v>
      </c>
      <c r="C95" s="8" t="s">
        <v>38</v>
      </c>
      <c r="D95" s="43">
        <v>3493.6</v>
      </c>
    </row>
    <row r="96" spans="1:4" ht="26.25" thickBot="1" x14ac:dyDescent="0.3">
      <c r="A96" s="3" t="s">
        <v>89</v>
      </c>
      <c r="B96" s="4" t="s">
        <v>90</v>
      </c>
      <c r="C96" s="8" t="s">
        <v>38</v>
      </c>
      <c r="D96" s="43">
        <v>0</v>
      </c>
    </row>
    <row r="97" spans="1:4" ht="15.75" thickBot="1" x14ac:dyDescent="0.3">
      <c r="A97" s="3" t="s">
        <v>72</v>
      </c>
      <c r="B97" s="4" t="s">
        <v>39</v>
      </c>
      <c r="C97" s="8" t="s">
        <v>6</v>
      </c>
      <c r="D97" s="43" t="s">
        <v>466</v>
      </c>
    </row>
    <row r="98" spans="1:4" ht="15.75" thickBot="1" x14ac:dyDescent="0.3">
      <c r="A98" s="3" t="s">
        <v>73</v>
      </c>
      <c r="B98" s="4" t="s">
        <v>36</v>
      </c>
      <c r="C98" s="8" t="s">
        <v>6</v>
      </c>
      <c r="D98" s="43" t="s">
        <v>322</v>
      </c>
    </row>
    <row r="99" spans="1:4" ht="15.75" thickBot="1" x14ac:dyDescent="0.3">
      <c r="A99" s="3" t="s">
        <v>74</v>
      </c>
      <c r="B99" s="4" t="s">
        <v>75</v>
      </c>
      <c r="C99" s="8" t="s">
        <v>76</v>
      </c>
      <c r="D99" s="43">
        <v>275.95999999999998</v>
      </c>
    </row>
    <row r="100" spans="1:4" ht="15.75" thickBot="1" x14ac:dyDescent="0.3">
      <c r="A100" s="3" t="s">
        <v>77</v>
      </c>
      <c r="B100" s="4" t="s">
        <v>78</v>
      </c>
      <c r="C100" s="8" t="s">
        <v>38</v>
      </c>
      <c r="D100" s="43">
        <v>220471.74</v>
      </c>
    </row>
    <row r="101" spans="1:4" ht="15.75" thickBot="1" x14ac:dyDescent="0.3">
      <c r="A101" s="3" t="s">
        <v>79</v>
      </c>
      <c r="B101" s="4" t="s">
        <v>80</v>
      </c>
      <c r="C101" s="8" t="s">
        <v>38</v>
      </c>
      <c r="D101" s="18">
        <v>226288.73</v>
      </c>
    </row>
    <row r="102" spans="1:4" ht="15.75" thickBot="1" x14ac:dyDescent="0.3">
      <c r="A102" s="3" t="s">
        <v>81</v>
      </c>
      <c r="B102" s="4" t="s">
        <v>82</v>
      </c>
      <c r="C102" s="8" t="s">
        <v>38</v>
      </c>
      <c r="D102" s="18">
        <v>6330.01</v>
      </c>
    </row>
    <row r="103" spans="1:4" ht="15.75" thickBot="1" x14ac:dyDescent="0.3">
      <c r="A103" s="3" t="s">
        <v>83</v>
      </c>
      <c r="B103" s="4" t="s">
        <v>84</v>
      </c>
      <c r="C103" s="8" t="s">
        <v>38</v>
      </c>
      <c r="D103" s="18">
        <v>220471.74</v>
      </c>
    </row>
    <row r="104" spans="1:4" ht="15.75" thickBot="1" x14ac:dyDescent="0.3">
      <c r="A104" s="3" t="s">
        <v>85</v>
      </c>
      <c r="B104" s="4" t="s">
        <v>86</v>
      </c>
      <c r="C104" s="8" t="s">
        <v>38</v>
      </c>
      <c r="D104" s="18">
        <v>220471.74</v>
      </c>
    </row>
    <row r="105" spans="1:4" ht="26.25" thickBot="1" x14ac:dyDescent="0.3">
      <c r="A105" s="3" t="s">
        <v>87</v>
      </c>
      <c r="B105" s="4" t="s">
        <v>88</v>
      </c>
      <c r="C105" s="8" t="s">
        <v>38</v>
      </c>
      <c r="D105" s="43">
        <v>0</v>
      </c>
    </row>
    <row r="106" spans="1:4" ht="26.25" thickBot="1" x14ac:dyDescent="0.3">
      <c r="A106" s="3" t="s">
        <v>89</v>
      </c>
      <c r="B106" s="4" t="s">
        <v>90</v>
      </c>
      <c r="C106" s="8" t="s">
        <v>38</v>
      </c>
      <c r="D106" s="43">
        <v>0</v>
      </c>
    </row>
    <row r="107" spans="1:4" ht="15.75" thickBot="1" x14ac:dyDescent="0.3">
      <c r="A107" s="53" t="s">
        <v>91</v>
      </c>
      <c r="B107" s="54"/>
      <c r="C107" s="54"/>
      <c r="D107" s="55"/>
    </row>
    <row r="108" spans="1:4" ht="15.75" thickBot="1" x14ac:dyDescent="0.3">
      <c r="A108" s="3" t="s">
        <v>92</v>
      </c>
      <c r="B108" s="6" t="s">
        <v>60</v>
      </c>
      <c r="C108" s="8" t="s">
        <v>16</v>
      </c>
      <c r="D108" s="43">
        <v>0</v>
      </c>
    </row>
    <row r="109" spans="1:4" ht="15.75" thickBot="1" x14ac:dyDescent="0.3">
      <c r="A109" s="3" t="s">
        <v>93</v>
      </c>
      <c r="B109" s="6" t="s">
        <v>61</v>
      </c>
      <c r="C109" s="8" t="s">
        <v>16</v>
      </c>
      <c r="D109" s="43">
        <v>0</v>
      </c>
    </row>
    <row r="110" spans="1:4" ht="15.75" thickBot="1" x14ac:dyDescent="0.3">
      <c r="A110" s="3" t="s">
        <v>94</v>
      </c>
      <c r="B110" s="6" t="s">
        <v>62</v>
      </c>
      <c r="C110" s="8" t="s">
        <v>6</v>
      </c>
      <c r="D110" s="43">
        <v>0</v>
      </c>
    </row>
    <row r="111" spans="1:4" ht="15.75" thickBot="1" x14ac:dyDescent="0.3">
      <c r="A111" s="3" t="s">
        <v>95</v>
      </c>
      <c r="B111" s="6" t="s">
        <v>63</v>
      </c>
      <c r="C111" s="8" t="s">
        <v>38</v>
      </c>
      <c r="D111" s="43">
        <v>0</v>
      </c>
    </row>
    <row r="112" spans="1:4" ht="15.75" thickBot="1" x14ac:dyDescent="0.3">
      <c r="A112" s="53" t="s">
        <v>96</v>
      </c>
      <c r="B112" s="54"/>
      <c r="C112" s="54"/>
      <c r="D112" s="55"/>
    </row>
    <row r="113" spans="1:4" ht="15.75" thickBot="1" x14ac:dyDescent="0.3">
      <c r="A113" s="3" t="s">
        <v>97</v>
      </c>
      <c r="B113" s="4" t="s">
        <v>98</v>
      </c>
      <c r="C113" s="8" t="s">
        <v>16</v>
      </c>
      <c r="D113" s="43">
        <v>0</v>
      </c>
    </row>
    <row r="114" spans="1:4" ht="15.75" thickBot="1" x14ac:dyDescent="0.3">
      <c r="A114" s="3" t="s">
        <v>99</v>
      </c>
      <c r="B114" s="4" t="s">
        <v>100</v>
      </c>
      <c r="C114" s="8" t="s">
        <v>101</v>
      </c>
      <c r="D114" s="43">
        <v>2</v>
      </c>
    </row>
    <row r="115" spans="1:4" ht="26.25" thickBot="1" x14ac:dyDescent="0.3">
      <c r="A115" s="3" t="s">
        <v>102</v>
      </c>
      <c r="B115" s="4" t="s">
        <v>103</v>
      </c>
      <c r="C115" s="8" t="s">
        <v>38</v>
      </c>
      <c r="D115" s="43">
        <v>16500</v>
      </c>
    </row>
  </sheetData>
  <mergeCells count="13">
    <mergeCell ref="A1:D1"/>
    <mergeCell ref="A107:D107"/>
    <mergeCell ref="A112:D112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2016-04-10T05:18:03Z</dcterms:modified>
</cp:coreProperties>
</file>