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4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3" i="8" l="1"/>
  <c r="D44" i="8"/>
  <c r="D26" i="8" s="1"/>
  <c r="D25" i="8" s="1"/>
  <c r="A39" i="8"/>
  <c r="A40" i="8" s="1"/>
  <c r="A41" i="8" s="1"/>
  <c r="A42" i="8" s="1"/>
  <c r="D18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<sst xmlns="http://schemas.openxmlformats.org/spreadsheetml/2006/main" count="906" uniqueCount="475">
  <si>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</si>
  <si>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</si>
  <si>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</si>
  <si>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</si>
  <si>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</si>
  <si>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</si>
  <si>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</si>
  <si>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</si>
  <si>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</si>
  <si>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</si>
  <si>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</si>
  <si>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</si>
  <si>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</si>
  <si>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</si>
  <si>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</si>
  <si>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</si>
  <si>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</si>
  <si>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</si>
  <si>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</si>
  <si>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</si>
  <si>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</si>
  <si>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</si>
  <si>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</si>
  <si>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</si>
  <si>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</si>
  <si>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</si>
  <si>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</si>
  <si>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</si>
  <si>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</si>
  <si>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</si>
  <si>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</si>
  <si>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</si>
  <si>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</si>
  <si>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</si>
  <si>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</si>
  <si>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</si>
  <si>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</si>
  <si>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</si>
  <si>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</si>
  <si>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</si>
  <si>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</si>
  <si>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</si>
  <si>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</si>
  <si>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</si>
  <si>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</si>
  <si>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</si>
  <si>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</si>
  <si>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</si>
  <si>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</si>
  <si>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</si>
  <si>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</si>
  <si>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</si>
  <si>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</si>
  <si>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</si>
  <si>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</si>
  <si>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</si>
  <si>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</si>
  <si>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</si>
  <si>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</si>
  <si>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</si>
  <si>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</si>
  <si>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</si>
  <si>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</si>
  <si>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</si>
  <si>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</si>
  <si>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</si>
  <si>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</si>
  <si>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</si>
  <si>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</si>
  <si>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</si>
  <si>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</si>
  <si>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</si>
  <si>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</si>
  <si>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</si>
  <si>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</si>
  <si>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</si>
  <si>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</si>
  <si>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</si>
  <si>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</si>
  <si>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</si>
  <si>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</si>
  <si>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</si>
  <si>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</si>
  <si>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</si>
  <si>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</si>
  <si>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</si>
  <si>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</si>
  <si>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</si>
  <si>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</si>
  <si>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</si>
  <si>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</si>
  <si>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</si>
  <si>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</si>
  <si>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</si>
  <si>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</si>
  <si>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</si>
  <si>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</si>
  <si>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</si>
  <si>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</si>
  <si>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</si>
  <si>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</si>
  <si>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</si>
  <si>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</si>
  <si>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</si>
  <si>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</si>
  <si>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</si>
  <si>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</si>
  <si>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</si>
  <si>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</si>
  <si>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</si>
  <si>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</si>
  <si>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</si>
  <si>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</si>
  <si>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</si>
  <si>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</si>
  <si>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</si>
  <si>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</si>
  <si>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</si>
  <si>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</si>
  <si>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</si>
  <si>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</si>
  <si>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</si>
  <si>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</si>
  <si>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</si>
  <si>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</si>
  <si>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</si>
  <si>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</si>
  <si>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</si>
  <si>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</si>
  <si>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</si>
  <si>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</si>
  <si>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</si>
  <si>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</si>
  <si>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</si>
  <si>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</si>
  <si>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</si>
  <si>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</si>
  <si>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</si>
  <si>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</si>
  <si>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</si>
  <si>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</si>
  <si>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</si>
  <si>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</si>
  <si>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</si>
  <si>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</si>
  <si>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</si>
  <si>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</si>
  <si>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</si>
  <si>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</si>
  <si>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</si>
  <si>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</si>
  <si>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</si>
  <si>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</si>
  <si>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</si>
  <si>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</si>
  <si>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</si>
  <si>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</si>
  <si>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</si>
  <si>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</si>
  <si>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</si>
  <si>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</si>
  <si>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</si>
  <si>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</si>
  <si>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</si>
  <si>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</si>
  <si>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</si>
  <si>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</si>
  <si>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</si>
  <si>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</si>
  <si>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</si>
  <si>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</si>
  <si>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</si>
  <si>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</si>
  <si>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</si>
  <si>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</si>
  <si>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</si>
  <si>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</si>
  <si>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</si>
  <si>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</si>
  <si>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</si>
  <si>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</si>
  <si>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</si>
  <si>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</si>
  <si>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</si>
  <si>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</si>
  <si>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</si>
  <si>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</si>
  <si>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</si>
  <si>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</si>
  <si>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</si>
  <si>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</si>
  <si>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</si>
  <si>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</si>
  <si>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</si>
  <si>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</si>
  <si>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</si>
  <si>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</si>
  <si>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</si>
  <si>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</si>
  <si>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</si>
  <si>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</si>
  <si>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</si>
  <si>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</si>
  <si>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</si>
  <si>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</si>
  <si>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</si>
  <si>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</si>
  <si>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</si>
  <si>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</si>
  <si>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</si>
  <si>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</si>
  <si>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</si>
  <si>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</si>
  <si>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</si>
  <si>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</si>
  <si>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</si>
  <si>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</si>
  <si>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</si>
  <si>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</si>
  <si>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</si>
  <si>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</si>
  <si>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</si>
  <si>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</si>
  <si>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</si>
  <si>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</si>
  <si>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</si>
  <si>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</si>
  <si>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</si>
  <si>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</si>
  <si>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</si>
  <si>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</si>
  <si>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</si>
  <si>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</si>
  <si>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</si>
  <si>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</si>
  <si>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</si>
  <si>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</si>
  <si>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</si>
  <si>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</si>
  <si>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</si>
  <si>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</si>
  <si>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</si>
  <si>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</si>
  <si>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</si>
  <si>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</si>
  <si>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</si>
  <si>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</si>
  <si>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</si>
  <si>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</si>
  <si>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</si>
  <si>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</si>
  <si>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</si>
  <si>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</si>
  <si>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</si>
  <si>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</si>
  <si>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</si>
  <si>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</si>
  <si>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</si>
  <si>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</si>
  <si>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</si>
  <si>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</si>
  <si>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</si>
  <si>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</si>
  <si>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</si>
  <si>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</si>
  <si>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</si>
  <si>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</si>
  <si>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</si>
  <si>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</si>
  <si>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</si>
  <si>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</si>
  <si>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</si>
  <si>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</si>
  <si>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</si>
  <si>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</si>
  <si>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</si>
  <si>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</si>
  <si>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</si>
  <si>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</si>
  <si>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</si>
  <si>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</si>
  <si>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</si>
  <si>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</si>
  <si>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</si>
  <si>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</si>
  <si>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</si>
  <si>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</si>
  <si>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</si>
  <si>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</si>
  <si>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</si>
  <si>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</si>
  <si>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</si>
  <si>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</si>
  <si>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</si>
  <si>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</si>
  <si>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</si>
  <si>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</si>
  <si>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</si>
  <si>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</si>
  <si>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</si>
  <si>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</si>
  <si>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</si>
  <si>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</si>
  <si>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</si>
  <si>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</si>
  <si>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</si>
  <si>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</si>
  <si>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</si>
  <si>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</si>
  <si>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</si>
  <si>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</si>
  <si>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</si>
  <si>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</si>
  <si>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</si>
  <si>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</si>
  <si>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</si>
  <si>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</si>
  <si>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</si>
  <si>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</si>
  <si>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</si>
  <si>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</si>
  <si>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</si>
  <si>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</si>
  <si>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</si>
  <si>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</si>
  <si>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</si>
  <si>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</si>
  <si>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</si>
  <si>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</si>
  <si>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</si>
  <si>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</si>
  <si>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</si>
  <si>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</si>
  <si>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</si>
  <si>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</si>
  <si>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</si>
  <si>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</si>
  <si>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</si>
  <si>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</si>
  <si>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</si>
  <si>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</si>
  <si>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</si>
  <si>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</si>
  <si>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</si>
  <si>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</si>
  <si>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</si>
  <si>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</si>
  <si>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</si>
  <si>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</si>
  <si>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</si>
  <si>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</si>
  <si>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</si>
  <si>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</si>
  <si>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</si>
  <si>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</si>
  <si>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</si>
  <si>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</si>
  <si>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</si>
  <si>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</si>
  <si>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</si>
  <si>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</si>
  <si>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</si>
  <si>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</si>
  <si>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</si>
  <si>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</si>
  <si>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</si>
  <si>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</si>
  <si>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</si>
  <si>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</si>
  <si>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</si>
  <si>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</si>
  <si>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</si>
  <si>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</si>
  <si>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</si>
  <si>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</si>
  <si>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</si>
  <si>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</si>
  <si>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</si>
  <si>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</si>
  <si>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</si>
  <si>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</si>
  <si>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</si>
  <si>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</si>
  <si>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</si>
  <si>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</si>
  <si>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</si>
  <si>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</si>
  <si>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</si>
  <si>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</si>
  <si>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</si>
  <si>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</si>
  <si>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</si>
  <si>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</si>
  <si>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</si>
  <si>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</si>
  <si>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</si>
  <si>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</si>
  <si>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</si>
  <si>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</si>
  <si>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</si>
  <si>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</si>
  <si>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</si>
  <si>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</si>
  <si>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</si>
  <si>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</si>
  <si>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</si>
  <si>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</si>
  <si>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</si>
  <si>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</si>
  <si>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</si>
  <si>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</si>
  <si>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</si>
  <si>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</si>
  <si>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</si>
  <si>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</si>
  <si>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</si>
  <si>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</si>
  <si>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</si>
  <si>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</si>
  <si>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</si>
  <si>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</si>
  <si>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</si>
  <si>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</si>
  <si>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</si>
  <si>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</si>
  <si>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</si>
  <si>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</si>
  <si>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</si>
  <si>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</si>
  <si>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</si>
  <si>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</si>
  <si>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</si>
  <si>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</si>
  <si>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</si>
  <si>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</si>
  <si>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</si>
  <si>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</si>
  <si>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</si>
  <si>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</si>
  <si>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</si>
  <si>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</si>
  <si>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</si>
  <si>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</si>
  <si>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</si>
  <si>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</si>
  <si>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</si>
  <si>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</si>
  <si>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</si>
  <si>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</si>
  <si>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</si>
  <si>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</si>
  <si>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</si>
  <si>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</si>
  <si>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</si>
  <si>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</si>
  <si>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</si>
  <si>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</si>
  <si>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</si>
  <si>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</si>
  <si>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</si>
  <si>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</si>
  <si>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</si>
  <si>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</si>
  <si>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</si>
  <si>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</si>
  <si>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</si>
  <si>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</si>
  <si>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благоустройство (земля) ООО УК "Дом Сервис" ИНН 3811133720</t>
  </si>
  <si>
    <t>устройство лежащих полицейских ООО "ЖКХ Сервис" ИНН 3811179139</t>
  </si>
  <si>
    <t>устройство парковки  ООО "Альфаиндустрия" ИНН 3849025360</t>
  </si>
  <si>
    <t>монтаж насосов ООО "ЖКХ Сервис" ИНН 3811179139</t>
  </si>
  <si>
    <t>вывоз снега ООО "АвтоПартнер" ИНН 3812113966</t>
  </si>
  <si>
    <t>доп.тариф на устройство парковки</t>
  </si>
  <si>
    <t>Иркутская обл., Иркутский район, р.п. Маркова, ул. Рассветная, д. 4.1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</si>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</sst>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5" fillId="2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165" fontId="15" fillId="0" borderId="12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/>
    </xf>
    <xf numFmtId="164" fontId="0" fillId="0" borderId="0" xfId="0" applyNumberFormat="1"/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activeCell="A113" sqref="A113:D11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  <col min="5" max="5" width="10.42578125" bestFit="1" customWidth="1"/>
  </cols>
  <sheetData>
    <row r="1" spans="1:5" ht="23.1" customHeight="1" x14ac:dyDescent="0.25">
      <c r="A1" s="57" t="s">
        <v>474</v>
      </c>
      <c r="B1" s="57"/>
      <c r="C1" s="57"/>
      <c r="D1" s="57"/>
    </row>
    <row r="2" spans="1:5" ht="31.5" customHeight="1" x14ac:dyDescent="0.25">
      <c r="A2" s="58" t="s">
        <v>449</v>
      </c>
      <c r="B2" s="58"/>
      <c r="C2" s="58"/>
      <c r="D2" s="58"/>
    </row>
    <row r="3" spans="1:5" ht="27.95" customHeight="1" x14ac:dyDescent="0.25">
      <c r="A3" s="59" t="s">
        <v>473</v>
      </c>
      <c r="B3" s="59"/>
      <c r="C3" s="59"/>
      <c r="D3" s="59"/>
    </row>
    <row r="4" spans="1:5" ht="16.5" thickBot="1" x14ac:dyDescent="0.3">
      <c r="A4" s="7"/>
    </row>
    <row r="5" spans="1:5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5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5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5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5" ht="39.75" customHeight="1" thickBot="1" x14ac:dyDescent="0.3">
      <c r="A9" s="54" t="s">
        <v>42</v>
      </c>
      <c r="B9" s="55"/>
      <c r="C9" s="55"/>
      <c r="D9" s="56"/>
    </row>
    <row r="10" spans="1:5" ht="15.75" thickBot="1" x14ac:dyDescent="0.3">
      <c r="A10" s="3" t="s">
        <v>9</v>
      </c>
      <c r="B10" s="4" t="s">
        <v>43</v>
      </c>
      <c r="C10" s="8" t="s">
        <v>38</v>
      </c>
      <c r="D10" s="18">
        <v>-16046.1</v>
      </c>
    </row>
    <row r="11" spans="1:5" ht="15.75" thickBot="1" x14ac:dyDescent="0.3">
      <c r="A11" s="3" t="s">
        <v>10</v>
      </c>
      <c r="B11" s="15" t="s">
        <v>44</v>
      </c>
      <c r="C11" s="8" t="s">
        <v>38</v>
      </c>
      <c r="D11" s="18">
        <v>47134.23</v>
      </c>
    </row>
    <row r="12" spans="1:5" ht="15.75" thickBot="1" x14ac:dyDescent="0.3">
      <c r="A12" s="3" t="s">
        <v>11</v>
      </c>
      <c r="B12" s="15" t="s">
        <v>45</v>
      </c>
      <c r="C12" s="8" t="s">
        <v>38</v>
      </c>
      <c r="D12" s="18">
        <v>63180.33</v>
      </c>
    </row>
    <row r="13" spans="1:5" ht="28.5" thickBot="1" x14ac:dyDescent="0.3">
      <c r="A13" s="3" t="s">
        <v>12</v>
      </c>
      <c r="B13" s="4" t="s">
        <v>450</v>
      </c>
      <c r="C13" s="8" t="s">
        <v>38</v>
      </c>
      <c r="D13" s="18">
        <f>D14+D15+D16+D17</f>
        <v>321630.44</v>
      </c>
      <c r="E13" s="53"/>
    </row>
    <row r="14" spans="1:5" ht="15.75" thickBot="1" x14ac:dyDescent="0.3">
      <c r="A14" s="3" t="s">
        <v>13</v>
      </c>
      <c r="B14" s="15" t="s">
        <v>46</v>
      </c>
      <c r="C14" s="8" t="s">
        <v>38</v>
      </c>
      <c r="D14" s="18">
        <v>227882.26</v>
      </c>
    </row>
    <row r="15" spans="1:5" ht="15.75" thickBot="1" x14ac:dyDescent="0.3">
      <c r="A15" s="3" t="s">
        <v>14</v>
      </c>
      <c r="B15" s="15" t="s">
        <v>47</v>
      </c>
      <c r="C15" s="8" t="s">
        <v>38</v>
      </c>
      <c r="D15" s="18">
        <v>42689.81</v>
      </c>
    </row>
    <row r="16" spans="1:5" ht="15.75" thickBot="1" x14ac:dyDescent="0.3">
      <c r="A16" s="3"/>
      <c r="B16" s="15" t="s">
        <v>472</v>
      </c>
      <c r="C16" s="8" t="s">
        <v>38</v>
      </c>
      <c r="D16" s="18">
        <v>24021.49</v>
      </c>
    </row>
    <row r="17" spans="1:4" ht="15.75" thickBot="1" x14ac:dyDescent="0.3">
      <c r="A17" s="3" t="s">
        <v>15</v>
      </c>
      <c r="B17" s="15" t="s">
        <v>48</v>
      </c>
      <c r="C17" s="8" t="s">
        <v>38</v>
      </c>
      <c r="D17" s="18">
        <v>27036.880000000001</v>
      </c>
    </row>
    <row r="18" spans="1:4" ht="15.75" thickBot="1" x14ac:dyDescent="0.3">
      <c r="A18" s="3" t="s">
        <v>17</v>
      </c>
      <c r="B18" s="4" t="s">
        <v>49</v>
      </c>
      <c r="C18" s="8" t="s">
        <v>38</v>
      </c>
      <c r="D18" s="18">
        <f>SUM(D19:D23)</f>
        <v>264223.79000000004</v>
      </c>
    </row>
    <row r="19" spans="1:4" ht="15.75" thickBot="1" x14ac:dyDescent="0.3">
      <c r="A19" s="3" t="s">
        <v>18</v>
      </c>
      <c r="B19" s="15" t="s">
        <v>50</v>
      </c>
      <c r="C19" s="8" t="s">
        <v>38</v>
      </c>
      <c r="D19" s="18">
        <v>258783.79</v>
      </c>
    </row>
    <row r="20" spans="1:4" ht="15.75" thickBot="1" x14ac:dyDescent="0.3">
      <c r="A20" s="3" t="s">
        <v>19</v>
      </c>
      <c r="B20" s="15" t="s">
        <v>51</v>
      </c>
      <c r="C20" s="8" t="s">
        <v>38</v>
      </c>
      <c r="D20" s="18">
        <v>0</v>
      </c>
    </row>
    <row r="21" spans="1:4" ht="15.75" thickBot="1" x14ac:dyDescent="0.3">
      <c r="A21" s="3" t="s">
        <v>20</v>
      </c>
      <c r="B21" s="15" t="s">
        <v>52</v>
      </c>
      <c r="C21" s="8" t="s">
        <v>38</v>
      </c>
      <c r="D21" s="18">
        <v>0</v>
      </c>
    </row>
    <row r="22" spans="1:4" ht="15.75" thickBot="1" x14ac:dyDescent="0.3">
      <c r="A22" s="3" t="s">
        <v>21</v>
      </c>
      <c r="B22" s="15" t="s">
        <v>53</v>
      </c>
      <c r="C22" s="8" t="s">
        <v>38</v>
      </c>
      <c r="D22" s="18">
        <v>5440</v>
      </c>
    </row>
    <row r="23" spans="1:4" ht="15.75" thickBot="1" x14ac:dyDescent="0.3">
      <c r="A23" s="3" t="s">
        <v>22</v>
      </c>
      <c r="B23" s="15" t="s">
        <v>54</v>
      </c>
      <c r="C23" s="8" t="s">
        <v>38</v>
      </c>
      <c r="D23" s="18">
        <v>0</v>
      </c>
    </row>
    <row r="24" spans="1:4" ht="15.75" thickBot="1" x14ac:dyDescent="0.3">
      <c r="A24" s="3" t="s">
        <v>23</v>
      </c>
      <c r="B24" s="4" t="s">
        <v>55</v>
      </c>
      <c r="C24" s="8" t="s">
        <v>38</v>
      </c>
      <c r="D24" s="18">
        <v>0</v>
      </c>
    </row>
    <row r="25" spans="1:4" ht="15.75" thickBot="1" x14ac:dyDescent="0.3">
      <c r="A25" s="3" t="s">
        <v>25</v>
      </c>
      <c r="B25" s="4" t="s">
        <v>56</v>
      </c>
      <c r="C25" s="8" t="s">
        <v>38</v>
      </c>
      <c r="D25" s="18">
        <f>D26+D27</f>
        <v>124090.34000000001</v>
      </c>
    </row>
    <row r="26" spans="1:4" ht="15.75" thickBot="1" x14ac:dyDescent="0.3">
      <c r="A26" s="3" t="s">
        <v>26</v>
      </c>
      <c r="B26" s="15" t="s">
        <v>44</v>
      </c>
      <c r="C26" s="8" t="s">
        <v>38</v>
      </c>
      <c r="D26" s="18">
        <f>D11+D15+D16+D22-D44</f>
        <v>22084.850000000006</v>
      </c>
    </row>
    <row r="27" spans="1:4" ht="15.75" thickBot="1" x14ac:dyDescent="0.3">
      <c r="A27" s="3" t="s">
        <v>27</v>
      </c>
      <c r="B27" s="15" t="s">
        <v>45</v>
      </c>
      <c r="C27" s="8" t="s">
        <v>38</v>
      </c>
      <c r="D27" s="18">
        <v>102005.49</v>
      </c>
    </row>
    <row r="28" spans="1:4" x14ac:dyDescent="0.25">
      <c r="A28" s="60" t="s">
        <v>57</v>
      </c>
      <c r="B28" s="61"/>
      <c r="C28" s="61"/>
      <c r="D28" s="62"/>
    </row>
    <row r="29" spans="1:4" ht="15.75" thickBot="1" x14ac:dyDescent="0.3">
      <c r="A29" s="63" t="s">
        <v>58</v>
      </c>
      <c r="B29" s="64"/>
      <c r="C29" s="64"/>
      <c r="D29" s="65"/>
    </row>
    <row r="30" spans="1:4" ht="14.25" customHeight="1" x14ac:dyDescent="0.25">
      <c r="A30" s="66" t="s">
        <v>451</v>
      </c>
      <c r="B30" s="67"/>
      <c r="C30" s="67"/>
      <c r="D30" s="68"/>
    </row>
    <row r="31" spans="1:4" x14ac:dyDescent="0.25">
      <c r="A31" s="19">
        <v>1</v>
      </c>
      <c r="B31" s="20" t="s">
        <v>452</v>
      </c>
      <c r="C31" s="21" t="s">
        <v>38</v>
      </c>
      <c r="D31" s="22">
        <v>20531.759999999998</v>
      </c>
    </row>
    <row r="32" spans="1:4" ht="26.25" x14ac:dyDescent="0.25">
      <c r="A32" s="23">
        <v>2</v>
      </c>
      <c r="B32" s="24" t="s">
        <v>453</v>
      </c>
      <c r="C32" s="25" t="s">
        <v>38</v>
      </c>
      <c r="D32" s="26">
        <v>12603.66</v>
      </c>
    </row>
    <row r="33" spans="1:4" ht="26.25" x14ac:dyDescent="0.25">
      <c r="A33" s="23">
        <v>3</v>
      </c>
      <c r="B33" s="24" t="s">
        <v>454</v>
      </c>
      <c r="C33" s="25" t="s">
        <v>38</v>
      </c>
      <c r="D33" s="26">
        <v>194746.84</v>
      </c>
    </row>
    <row r="34" spans="1:4" x14ac:dyDescent="0.25">
      <c r="A34" s="23"/>
      <c r="B34" s="27" t="s">
        <v>455</v>
      </c>
      <c r="C34" s="28" t="s">
        <v>38</v>
      </c>
      <c r="D34" s="29">
        <v>227882.26</v>
      </c>
    </row>
    <row r="35" spans="1:4" x14ac:dyDescent="0.25">
      <c r="A35" s="23"/>
      <c r="B35" s="24" t="s">
        <v>456</v>
      </c>
      <c r="C35" s="25"/>
      <c r="D35" s="26">
        <v>27036.880000000001</v>
      </c>
    </row>
    <row r="36" spans="1:4" ht="15.75" thickBot="1" x14ac:dyDescent="0.3">
      <c r="A36" s="30"/>
      <c r="B36" s="31" t="s">
        <v>457</v>
      </c>
      <c r="C36" s="32"/>
      <c r="D36" s="33">
        <v>254919.14</v>
      </c>
    </row>
    <row r="37" spans="1:4" x14ac:dyDescent="0.25">
      <c r="A37" s="69" t="s">
        <v>458</v>
      </c>
      <c r="B37" s="70"/>
      <c r="C37" s="70"/>
      <c r="D37" s="71"/>
    </row>
    <row r="38" spans="1:4" x14ac:dyDescent="0.25">
      <c r="A38" s="34">
        <v>1</v>
      </c>
      <c r="B38" s="49" t="s">
        <v>467</v>
      </c>
      <c r="C38" s="35" t="s">
        <v>38</v>
      </c>
      <c r="D38" s="52">
        <v>7350</v>
      </c>
    </row>
    <row r="39" spans="1:4" ht="26.25" x14ac:dyDescent="0.25">
      <c r="A39" s="43">
        <f>A38+1</f>
        <v>2</v>
      </c>
      <c r="B39" s="49" t="s">
        <v>468</v>
      </c>
      <c r="C39" s="35" t="s">
        <v>38</v>
      </c>
      <c r="D39" s="52">
        <v>5101.72</v>
      </c>
    </row>
    <row r="40" spans="1:4" x14ac:dyDescent="0.25">
      <c r="A40" s="43">
        <f t="shared" ref="A40:A42" si="0">A39+1</f>
        <v>3</v>
      </c>
      <c r="B40" s="50" t="s">
        <v>469</v>
      </c>
      <c r="C40" s="35" t="s">
        <v>38</v>
      </c>
      <c r="D40" s="47">
        <v>71820</v>
      </c>
    </row>
    <row r="41" spans="1:4" x14ac:dyDescent="0.25">
      <c r="A41" s="43">
        <f t="shared" si="0"/>
        <v>4</v>
      </c>
      <c r="B41" s="49" t="s">
        <v>470</v>
      </c>
      <c r="C41" s="35" t="s">
        <v>38</v>
      </c>
      <c r="D41" s="47">
        <v>9444.32</v>
      </c>
    </row>
    <row r="42" spans="1:4" x14ac:dyDescent="0.25">
      <c r="A42" s="43">
        <f t="shared" si="0"/>
        <v>5</v>
      </c>
      <c r="B42" s="51" t="s">
        <v>471</v>
      </c>
      <c r="C42" s="35" t="s">
        <v>38</v>
      </c>
      <c r="D42" s="48">
        <v>3484.64</v>
      </c>
    </row>
    <row r="43" spans="1:4" x14ac:dyDescent="0.25">
      <c r="A43" s="43"/>
      <c r="B43" s="44"/>
      <c r="C43" s="45"/>
      <c r="D43" s="46"/>
    </row>
    <row r="44" spans="1:4" ht="15.75" thickBot="1" x14ac:dyDescent="0.3">
      <c r="A44" s="36"/>
      <c r="B44" s="37" t="s">
        <v>459</v>
      </c>
      <c r="C44" s="38"/>
      <c r="D44" s="39">
        <f>SUM(D38:D43)</f>
        <v>97200.680000000008</v>
      </c>
    </row>
    <row r="45" spans="1:4" ht="15.75" thickBot="1" x14ac:dyDescent="0.3">
      <c r="A45" s="54" t="s">
        <v>59</v>
      </c>
      <c r="B45" s="55"/>
      <c r="C45" s="55"/>
      <c r="D45" s="56"/>
    </row>
    <row r="46" spans="1:4" ht="15.75" thickBot="1" x14ac:dyDescent="0.3">
      <c r="A46" s="3" t="s">
        <v>28</v>
      </c>
      <c r="B46" s="6" t="s">
        <v>60</v>
      </c>
      <c r="C46" s="8" t="s">
        <v>16</v>
      </c>
      <c r="D46" s="42">
        <v>0</v>
      </c>
    </row>
    <row r="47" spans="1:4" ht="15.75" thickBot="1" x14ac:dyDescent="0.3">
      <c r="A47" s="3" t="s">
        <v>29</v>
      </c>
      <c r="B47" s="6" t="s">
        <v>61</v>
      </c>
      <c r="C47" s="8" t="s">
        <v>16</v>
      </c>
      <c r="D47" s="42">
        <v>0</v>
      </c>
    </row>
    <row r="48" spans="1:4" ht="15.75" thickBot="1" x14ac:dyDescent="0.3">
      <c r="A48" s="3" t="s">
        <v>30</v>
      </c>
      <c r="B48" s="6" t="s">
        <v>62</v>
      </c>
      <c r="C48" s="8" t="s">
        <v>16</v>
      </c>
      <c r="D48" s="42">
        <v>0</v>
      </c>
    </row>
    <row r="49" spans="1:4" ht="15.75" thickBot="1" x14ac:dyDescent="0.3">
      <c r="A49" s="3" t="s">
        <v>31</v>
      </c>
      <c r="B49" s="6" t="s">
        <v>63</v>
      </c>
      <c r="C49" s="8" t="s">
        <v>38</v>
      </c>
      <c r="D49" s="42">
        <v>0</v>
      </c>
    </row>
    <row r="50" spans="1:4" ht="15.75" thickBot="1" x14ac:dyDescent="0.3">
      <c r="A50" s="54" t="s">
        <v>64</v>
      </c>
      <c r="B50" s="55"/>
      <c r="C50" s="55"/>
      <c r="D50" s="56"/>
    </row>
    <row r="51" spans="1:4" ht="26.25" thickBot="1" x14ac:dyDescent="0.3">
      <c r="A51" s="3" t="s">
        <v>32</v>
      </c>
      <c r="B51" s="4" t="s">
        <v>65</v>
      </c>
      <c r="C51" s="8" t="s">
        <v>38</v>
      </c>
      <c r="D51" s="42">
        <v>113294.22</v>
      </c>
    </row>
    <row r="52" spans="1:4" ht="15.75" thickBot="1" x14ac:dyDescent="0.3">
      <c r="A52" s="3" t="s">
        <v>33</v>
      </c>
      <c r="B52" s="15" t="s">
        <v>66</v>
      </c>
      <c r="C52" s="8" t="s">
        <v>38</v>
      </c>
      <c r="D52" s="42">
        <v>0</v>
      </c>
    </row>
    <row r="53" spans="1:4" ht="15.75" thickBot="1" x14ac:dyDescent="0.3">
      <c r="A53" s="3" t="s">
        <v>34</v>
      </c>
      <c r="B53" s="15" t="s">
        <v>67</v>
      </c>
      <c r="C53" s="8" t="s">
        <v>38</v>
      </c>
      <c r="D53" s="42">
        <v>113294.22</v>
      </c>
    </row>
    <row r="54" spans="1:4" ht="26.25" thickBot="1" x14ac:dyDescent="0.3">
      <c r="A54" s="3" t="s">
        <v>35</v>
      </c>
      <c r="B54" s="4" t="s">
        <v>68</v>
      </c>
      <c r="C54" s="8" t="s">
        <v>38</v>
      </c>
      <c r="D54" s="42">
        <v>69411.009999999995</v>
      </c>
    </row>
    <row r="55" spans="1:4" ht="15.75" thickBot="1" x14ac:dyDescent="0.3">
      <c r="A55" s="3" t="s">
        <v>69</v>
      </c>
      <c r="B55" s="15" t="s">
        <v>66</v>
      </c>
      <c r="C55" s="8" t="s">
        <v>38</v>
      </c>
      <c r="D55" s="42">
        <v>0</v>
      </c>
    </row>
    <row r="56" spans="1:4" ht="15.75" thickBot="1" x14ac:dyDescent="0.3">
      <c r="A56" s="3" t="s">
        <v>70</v>
      </c>
      <c r="B56" s="15" t="s">
        <v>67</v>
      </c>
      <c r="C56" s="8" t="s">
        <v>38</v>
      </c>
      <c r="D56" s="42">
        <v>69411.009999999995</v>
      </c>
    </row>
    <row r="57" spans="1:4" ht="38.25" customHeight="1" thickBot="1" x14ac:dyDescent="0.3">
      <c r="A57" s="54" t="s">
        <v>71</v>
      </c>
      <c r="B57" s="55"/>
      <c r="C57" s="55"/>
      <c r="D57" s="56"/>
    </row>
    <row r="58" spans="1:4" ht="15.75" thickBot="1" x14ac:dyDescent="0.3">
      <c r="A58" s="3" t="s">
        <v>72</v>
      </c>
      <c r="B58" s="4" t="s">
        <v>39</v>
      </c>
      <c r="C58" s="8" t="s">
        <v>6</v>
      </c>
      <c r="D58" s="42" t="s">
        <v>460</v>
      </c>
    </row>
    <row r="59" spans="1:4" ht="15.75" thickBot="1" x14ac:dyDescent="0.3">
      <c r="A59" s="3" t="s">
        <v>73</v>
      </c>
      <c r="B59" s="4" t="s">
        <v>36</v>
      </c>
      <c r="C59" s="8" t="s">
        <v>6</v>
      </c>
      <c r="D59" s="42" t="s">
        <v>461</v>
      </c>
    </row>
    <row r="60" spans="1:4" ht="15.75" thickBot="1" x14ac:dyDescent="0.3">
      <c r="A60" s="3" t="s">
        <v>74</v>
      </c>
      <c r="B60" s="4" t="s">
        <v>75</v>
      </c>
      <c r="C60" s="8" t="s">
        <v>76</v>
      </c>
      <c r="D60" s="42">
        <v>1643.870216</v>
      </c>
    </row>
    <row r="61" spans="1:4" ht="15.75" thickBot="1" x14ac:dyDescent="0.3">
      <c r="A61" s="3" t="s">
        <v>77</v>
      </c>
      <c r="B61" s="4" t="s">
        <v>78</v>
      </c>
      <c r="C61" s="8" t="s">
        <v>38</v>
      </c>
      <c r="D61" s="42">
        <v>86041.67</v>
      </c>
    </row>
    <row r="62" spans="1:4" ht="15.75" thickBot="1" x14ac:dyDescent="0.3">
      <c r="A62" s="3" t="s">
        <v>79</v>
      </c>
      <c r="B62" s="4" t="s">
        <v>80</v>
      </c>
      <c r="C62" s="8" t="s">
        <v>38</v>
      </c>
      <c r="D62" s="18">
        <v>72272.03</v>
      </c>
    </row>
    <row r="63" spans="1:4" ht="15.75" thickBot="1" x14ac:dyDescent="0.3">
      <c r="A63" s="3" t="s">
        <v>81</v>
      </c>
      <c r="B63" s="4" t="s">
        <v>82</v>
      </c>
      <c r="C63" s="8" t="s">
        <v>38</v>
      </c>
      <c r="D63" s="18">
        <v>36331.69</v>
      </c>
    </row>
    <row r="64" spans="1:4" ht="15.75" thickBot="1" x14ac:dyDescent="0.3">
      <c r="A64" s="3" t="s">
        <v>83</v>
      </c>
      <c r="B64" s="4" t="s">
        <v>84</v>
      </c>
      <c r="C64" s="8" t="s">
        <v>38</v>
      </c>
      <c r="D64" s="18">
        <v>86041.67</v>
      </c>
    </row>
    <row r="65" spans="1:4" ht="15.75" thickBot="1" x14ac:dyDescent="0.3">
      <c r="A65" s="3" t="s">
        <v>85</v>
      </c>
      <c r="B65" s="4" t="s">
        <v>86</v>
      </c>
      <c r="C65" s="8" t="s">
        <v>38</v>
      </c>
      <c r="D65" s="18">
        <v>86041.67</v>
      </c>
    </row>
    <row r="66" spans="1:4" ht="26.25" thickBot="1" x14ac:dyDescent="0.3">
      <c r="A66" s="3" t="s">
        <v>87</v>
      </c>
      <c r="B66" s="4" t="s">
        <v>88</v>
      </c>
      <c r="C66" s="8" t="s">
        <v>38</v>
      </c>
      <c r="D66" s="42">
        <v>0</v>
      </c>
    </row>
    <row r="67" spans="1:4" ht="26.25" thickBot="1" x14ac:dyDescent="0.3">
      <c r="A67" s="3" t="s">
        <v>89</v>
      </c>
      <c r="B67" s="4" t="s">
        <v>90</v>
      </c>
      <c r="C67" s="8" t="s">
        <v>38</v>
      </c>
      <c r="D67" s="42">
        <v>0</v>
      </c>
    </row>
    <row r="68" spans="1:4" ht="26.25" thickBot="1" x14ac:dyDescent="0.3">
      <c r="A68" s="3" t="s">
        <v>72</v>
      </c>
      <c r="B68" s="4" t="s">
        <v>39</v>
      </c>
      <c r="C68" s="8" t="s">
        <v>6</v>
      </c>
      <c r="D68" s="42" t="s">
        <v>462</v>
      </c>
    </row>
    <row r="69" spans="1:4" ht="15.75" thickBot="1" x14ac:dyDescent="0.3">
      <c r="A69" s="3" t="s">
        <v>73</v>
      </c>
      <c r="B69" s="4" t="s">
        <v>36</v>
      </c>
      <c r="C69" s="8" t="s">
        <v>6</v>
      </c>
      <c r="D69" s="42" t="s">
        <v>461</v>
      </c>
    </row>
    <row r="70" spans="1:4" ht="15.75" thickBot="1" x14ac:dyDescent="0.3">
      <c r="A70" s="3" t="s">
        <v>74</v>
      </c>
      <c r="B70" s="4" t="s">
        <v>75</v>
      </c>
      <c r="C70" s="8" t="s">
        <v>76</v>
      </c>
      <c r="D70" s="42">
        <v>3904.05357</v>
      </c>
    </row>
    <row r="71" spans="1:4" ht="15.75" thickBot="1" x14ac:dyDescent="0.3">
      <c r="A71" s="3" t="s">
        <v>77</v>
      </c>
      <c r="B71" s="4" t="s">
        <v>78</v>
      </c>
      <c r="C71" s="8" t="s">
        <v>38</v>
      </c>
      <c r="D71" s="42">
        <v>44621.74</v>
      </c>
    </row>
    <row r="72" spans="1:4" ht="15.75" thickBot="1" x14ac:dyDescent="0.3">
      <c r="A72" s="3" t="s">
        <v>79</v>
      </c>
      <c r="B72" s="4" t="s">
        <v>80</v>
      </c>
      <c r="C72" s="8" t="s">
        <v>38</v>
      </c>
      <c r="D72" s="18">
        <v>37457.94</v>
      </c>
    </row>
    <row r="73" spans="1:4" ht="15.75" thickBot="1" x14ac:dyDescent="0.3">
      <c r="A73" s="3" t="s">
        <v>81</v>
      </c>
      <c r="B73" s="4" t="s">
        <v>82</v>
      </c>
      <c r="C73" s="8" t="s">
        <v>38</v>
      </c>
      <c r="D73" s="18">
        <v>14960.73</v>
      </c>
    </row>
    <row r="74" spans="1:4" ht="15.75" thickBot="1" x14ac:dyDescent="0.3">
      <c r="A74" s="3" t="s">
        <v>83</v>
      </c>
      <c r="B74" s="4" t="s">
        <v>84</v>
      </c>
      <c r="C74" s="8" t="s">
        <v>38</v>
      </c>
      <c r="D74" s="18">
        <v>44621.74</v>
      </c>
    </row>
    <row r="75" spans="1:4" ht="15.75" thickBot="1" x14ac:dyDescent="0.3">
      <c r="A75" s="3" t="s">
        <v>85</v>
      </c>
      <c r="B75" s="4" t="s">
        <v>86</v>
      </c>
      <c r="C75" s="8" t="s">
        <v>38</v>
      </c>
      <c r="D75" s="18">
        <v>37457.94</v>
      </c>
    </row>
    <row r="76" spans="1:4" ht="26.25" thickBot="1" x14ac:dyDescent="0.3">
      <c r="A76" s="3" t="s">
        <v>87</v>
      </c>
      <c r="B76" s="4" t="s">
        <v>88</v>
      </c>
      <c r="C76" s="8" t="s">
        <v>38</v>
      </c>
      <c r="D76" s="42">
        <v>3921.16</v>
      </c>
    </row>
    <row r="77" spans="1:4" ht="26.25" thickBot="1" x14ac:dyDescent="0.3">
      <c r="A77" s="3" t="s">
        <v>89</v>
      </c>
      <c r="B77" s="4" t="s">
        <v>90</v>
      </c>
      <c r="C77" s="8" t="s">
        <v>38</v>
      </c>
      <c r="D77" s="42">
        <v>0</v>
      </c>
    </row>
    <row r="78" spans="1:4" ht="26.25" thickBot="1" x14ac:dyDescent="0.3">
      <c r="A78" s="3" t="s">
        <v>72</v>
      </c>
      <c r="B78" s="4" t="s">
        <v>39</v>
      </c>
      <c r="C78" s="8" t="s">
        <v>6</v>
      </c>
      <c r="D78" s="42" t="s">
        <v>463</v>
      </c>
    </row>
    <row r="79" spans="1:4" ht="15.75" thickBot="1" x14ac:dyDescent="0.3">
      <c r="A79" s="3" t="s">
        <v>73</v>
      </c>
      <c r="B79" s="4" t="s">
        <v>36</v>
      </c>
      <c r="C79" s="8" t="s">
        <v>6</v>
      </c>
      <c r="D79" s="42" t="s">
        <v>464</v>
      </c>
    </row>
    <row r="80" spans="1:4" ht="15.75" thickBot="1" x14ac:dyDescent="0.3">
      <c r="A80" s="3" t="s">
        <v>74</v>
      </c>
      <c r="B80" s="4" t="s">
        <v>75</v>
      </c>
      <c r="C80" s="8" t="s">
        <v>76</v>
      </c>
      <c r="D80" s="42">
        <v>1707.2878639999999</v>
      </c>
    </row>
    <row r="81" spans="1:4" ht="15.75" thickBot="1" x14ac:dyDescent="0.3">
      <c r="A81" s="3" t="s">
        <v>77</v>
      </c>
      <c r="B81" s="4" t="s">
        <v>78</v>
      </c>
      <c r="C81" s="8" t="s">
        <v>38</v>
      </c>
      <c r="D81" s="42">
        <v>1268.45</v>
      </c>
    </row>
    <row r="82" spans="1:4" ht="15.75" thickBot="1" x14ac:dyDescent="0.3">
      <c r="A82" s="3" t="s">
        <v>79</v>
      </c>
      <c r="B82" s="4" t="s">
        <v>80</v>
      </c>
      <c r="C82" s="8" t="s">
        <v>38</v>
      </c>
      <c r="D82" s="18">
        <v>-373.12</v>
      </c>
    </row>
    <row r="83" spans="1:4" ht="15.75" thickBot="1" x14ac:dyDescent="0.3">
      <c r="A83" s="3" t="s">
        <v>81</v>
      </c>
      <c r="B83" s="4" t="s">
        <v>82</v>
      </c>
      <c r="C83" s="8" t="s">
        <v>38</v>
      </c>
      <c r="D83" s="18">
        <v>3790.47</v>
      </c>
    </row>
    <row r="84" spans="1:4" ht="15.75" thickBot="1" x14ac:dyDescent="0.3">
      <c r="A84" s="3" t="s">
        <v>83</v>
      </c>
      <c r="B84" s="4" t="s">
        <v>84</v>
      </c>
      <c r="C84" s="8" t="s">
        <v>38</v>
      </c>
      <c r="D84" s="18">
        <v>1268.45</v>
      </c>
    </row>
    <row r="85" spans="1:4" ht="15.75" thickBot="1" x14ac:dyDescent="0.3">
      <c r="A85" s="3" t="s">
        <v>85</v>
      </c>
      <c r="B85" s="4" t="s">
        <v>86</v>
      </c>
      <c r="C85" s="8" t="s">
        <v>38</v>
      </c>
      <c r="D85" s="18">
        <v>1268.45</v>
      </c>
    </row>
    <row r="86" spans="1:4" ht="26.25" thickBot="1" x14ac:dyDescent="0.3">
      <c r="A86" s="3" t="s">
        <v>87</v>
      </c>
      <c r="B86" s="4" t="s">
        <v>88</v>
      </c>
      <c r="C86" s="8" t="s">
        <v>38</v>
      </c>
      <c r="D86" s="42">
        <v>0</v>
      </c>
    </row>
    <row r="87" spans="1:4" ht="26.25" thickBot="1" x14ac:dyDescent="0.3">
      <c r="A87" s="3" t="s">
        <v>89</v>
      </c>
      <c r="B87" s="4" t="s">
        <v>90</v>
      </c>
      <c r="C87" s="8" t="s">
        <v>38</v>
      </c>
      <c r="D87" s="42">
        <v>0</v>
      </c>
    </row>
    <row r="88" spans="1:4" ht="15.75" thickBot="1" x14ac:dyDescent="0.3">
      <c r="A88" s="3" t="s">
        <v>72</v>
      </c>
      <c r="B88" s="4" t="s">
        <v>39</v>
      </c>
      <c r="C88" s="8" t="s">
        <v>6</v>
      </c>
      <c r="D88" s="42" t="s">
        <v>465</v>
      </c>
    </row>
    <row r="89" spans="1:4" ht="15.75" thickBot="1" x14ac:dyDescent="0.3">
      <c r="A89" s="3" t="s">
        <v>73</v>
      </c>
      <c r="B89" s="4" t="s">
        <v>36</v>
      </c>
      <c r="C89" s="8" t="s">
        <v>6</v>
      </c>
      <c r="D89" s="42" t="s">
        <v>461</v>
      </c>
    </row>
    <row r="90" spans="1:4" ht="15.75" thickBot="1" x14ac:dyDescent="0.3">
      <c r="A90" s="3" t="s">
        <v>74</v>
      </c>
      <c r="B90" s="4" t="s">
        <v>75</v>
      </c>
      <c r="C90" s="8" t="s">
        <v>76</v>
      </c>
      <c r="D90" s="42">
        <v>2352.6254399999998</v>
      </c>
    </row>
    <row r="91" spans="1:4" ht="15.75" thickBot="1" x14ac:dyDescent="0.3">
      <c r="A91" s="3" t="s">
        <v>77</v>
      </c>
      <c r="B91" s="4" t="s">
        <v>78</v>
      </c>
      <c r="C91" s="8" t="s">
        <v>38</v>
      </c>
      <c r="D91" s="42">
        <v>25115.68</v>
      </c>
    </row>
    <row r="92" spans="1:4" ht="15.75" thickBot="1" x14ac:dyDescent="0.3">
      <c r="A92" s="3" t="s">
        <v>79</v>
      </c>
      <c r="B92" s="4" t="s">
        <v>80</v>
      </c>
      <c r="C92" s="8" t="s">
        <v>38</v>
      </c>
      <c r="D92" s="18">
        <v>19361.59</v>
      </c>
    </row>
    <row r="93" spans="1:4" ht="15.75" thickBot="1" x14ac:dyDescent="0.3">
      <c r="A93" s="3" t="s">
        <v>81</v>
      </c>
      <c r="B93" s="4" t="s">
        <v>82</v>
      </c>
      <c r="C93" s="8" t="s">
        <v>38</v>
      </c>
      <c r="D93" s="18">
        <v>10592.55</v>
      </c>
    </row>
    <row r="94" spans="1:4" ht="15.75" thickBot="1" x14ac:dyDescent="0.3">
      <c r="A94" s="3" t="s">
        <v>83</v>
      </c>
      <c r="B94" s="4" t="s">
        <v>84</v>
      </c>
      <c r="C94" s="8" t="s">
        <v>38</v>
      </c>
      <c r="D94" s="18">
        <v>25115.68</v>
      </c>
    </row>
    <row r="95" spans="1:4" ht="15.75" thickBot="1" x14ac:dyDescent="0.3">
      <c r="A95" s="3" t="s">
        <v>85</v>
      </c>
      <c r="B95" s="4" t="s">
        <v>86</v>
      </c>
      <c r="C95" s="8" t="s">
        <v>38</v>
      </c>
      <c r="D95" s="18">
        <v>19361.59</v>
      </c>
    </row>
    <row r="96" spans="1:4" ht="26.25" thickBot="1" x14ac:dyDescent="0.3">
      <c r="A96" s="3" t="s">
        <v>87</v>
      </c>
      <c r="B96" s="4" t="s">
        <v>88</v>
      </c>
      <c r="C96" s="8" t="s">
        <v>38</v>
      </c>
      <c r="D96" s="42">
        <v>2326.0500000000002</v>
      </c>
    </row>
    <row r="97" spans="1:4" ht="26.25" thickBot="1" x14ac:dyDescent="0.3">
      <c r="A97" s="3" t="s">
        <v>89</v>
      </c>
      <c r="B97" s="4" t="s">
        <v>90</v>
      </c>
      <c r="C97" s="8" t="s">
        <v>38</v>
      </c>
      <c r="D97" s="42">
        <v>0</v>
      </c>
    </row>
    <row r="98" spans="1:4" ht="15.75" thickBot="1" x14ac:dyDescent="0.3">
      <c r="A98" s="3" t="s">
        <v>72</v>
      </c>
      <c r="B98" s="4" t="s">
        <v>39</v>
      </c>
      <c r="C98" s="8" t="s">
        <v>6</v>
      </c>
      <c r="D98" s="42" t="s">
        <v>466</v>
      </c>
    </row>
    <row r="99" spans="1:4" ht="15.75" thickBot="1" x14ac:dyDescent="0.3">
      <c r="A99" s="3" t="s">
        <v>73</v>
      </c>
      <c r="B99" s="4" t="s">
        <v>36</v>
      </c>
      <c r="C99" s="8" t="s">
        <v>6</v>
      </c>
      <c r="D99" s="42" t="s">
        <v>322</v>
      </c>
    </row>
    <row r="100" spans="1:4" ht="15.75" thickBot="1" x14ac:dyDescent="0.3">
      <c r="A100" s="3" t="s">
        <v>74</v>
      </c>
      <c r="B100" s="4" t="s">
        <v>75</v>
      </c>
      <c r="C100" s="8" t="s">
        <v>76</v>
      </c>
      <c r="D100" s="42">
        <v>302.45</v>
      </c>
    </row>
    <row r="101" spans="1:4" ht="15.75" thickBot="1" x14ac:dyDescent="0.3">
      <c r="A101" s="3" t="s">
        <v>77</v>
      </c>
      <c r="B101" s="4" t="s">
        <v>78</v>
      </c>
      <c r="C101" s="8" t="s">
        <v>38</v>
      </c>
      <c r="D101" s="42">
        <v>242122.47</v>
      </c>
    </row>
    <row r="102" spans="1:4" ht="15.75" thickBot="1" x14ac:dyDescent="0.3">
      <c r="A102" s="3" t="s">
        <v>79</v>
      </c>
      <c r="B102" s="4" t="s">
        <v>80</v>
      </c>
      <c r="C102" s="8" t="s">
        <v>38</v>
      </c>
      <c r="D102" s="18">
        <v>314334.78000000003</v>
      </c>
    </row>
    <row r="103" spans="1:4" ht="15.75" thickBot="1" x14ac:dyDescent="0.3">
      <c r="A103" s="3" t="s">
        <v>81</v>
      </c>
      <c r="B103" s="4" t="s">
        <v>82</v>
      </c>
      <c r="C103" s="8" t="s">
        <v>38</v>
      </c>
      <c r="D103" s="18">
        <v>3735.57</v>
      </c>
    </row>
    <row r="104" spans="1:4" ht="15.75" thickBot="1" x14ac:dyDescent="0.3">
      <c r="A104" s="3" t="s">
        <v>83</v>
      </c>
      <c r="B104" s="4" t="s">
        <v>84</v>
      </c>
      <c r="C104" s="8" t="s">
        <v>38</v>
      </c>
      <c r="D104" s="18">
        <v>242122.47</v>
      </c>
    </row>
    <row r="105" spans="1:4" ht="15.75" thickBot="1" x14ac:dyDescent="0.3">
      <c r="A105" s="3" t="s">
        <v>85</v>
      </c>
      <c r="B105" s="4" t="s">
        <v>86</v>
      </c>
      <c r="C105" s="8" t="s">
        <v>38</v>
      </c>
      <c r="D105" s="18">
        <v>242122.47</v>
      </c>
    </row>
    <row r="106" spans="1:4" ht="26.25" thickBot="1" x14ac:dyDescent="0.3">
      <c r="A106" s="3" t="s">
        <v>87</v>
      </c>
      <c r="B106" s="4" t="s">
        <v>88</v>
      </c>
      <c r="C106" s="8" t="s">
        <v>38</v>
      </c>
      <c r="D106" s="42">
        <v>0</v>
      </c>
    </row>
    <row r="107" spans="1:4" ht="26.25" thickBot="1" x14ac:dyDescent="0.3">
      <c r="A107" s="3" t="s">
        <v>89</v>
      </c>
      <c r="B107" s="4" t="s">
        <v>90</v>
      </c>
      <c r="C107" s="8" t="s">
        <v>38</v>
      </c>
      <c r="D107" s="42">
        <v>0</v>
      </c>
    </row>
    <row r="108" spans="1:4" ht="15.75" thickBot="1" x14ac:dyDescent="0.3">
      <c r="A108" s="54" t="s">
        <v>91</v>
      </c>
      <c r="B108" s="55"/>
      <c r="C108" s="55"/>
      <c r="D108" s="56"/>
    </row>
    <row r="109" spans="1:4" ht="15.75" thickBot="1" x14ac:dyDescent="0.3">
      <c r="A109" s="3" t="s">
        <v>92</v>
      </c>
      <c r="B109" s="6" t="s">
        <v>60</v>
      </c>
      <c r="C109" s="8" t="s">
        <v>16</v>
      </c>
      <c r="D109" s="42">
        <v>0</v>
      </c>
    </row>
    <row r="110" spans="1:4" ht="15.75" thickBot="1" x14ac:dyDescent="0.3">
      <c r="A110" s="3" t="s">
        <v>93</v>
      </c>
      <c r="B110" s="6" t="s">
        <v>61</v>
      </c>
      <c r="C110" s="8" t="s">
        <v>16</v>
      </c>
      <c r="D110" s="42">
        <v>0</v>
      </c>
    </row>
    <row r="111" spans="1:4" ht="15.75" thickBot="1" x14ac:dyDescent="0.3">
      <c r="A111" s="3" t="s">
        <v>94</v>
      </c>
      <c r="B111" s="6" t="s">
        <v>62</v>
      </c>
      <c r="C111" s="8" t="s">
        <v>6</v>
      </c>
      <c r="D111" s="42">
        <v>0</v>
      </c>
    </row>
    <row r="112" spans="1:4" ht="15.75" thickBot="1" x14ac:dyDescent="0.3">
      <c r="A112" s="3" t="s">
        <v>95</v>
      </c>
      <c r="B112" s="6" t="s">
        <v>63</v>
      </c>
      <c r="C112" s="8" t="s">
        <v>38</v>
      </c>
      <c r="D112" s="42">
        <v>0</v>
      </c>
    </row>
    <row r="113" spans="1:4" ht="15.75" thickBot="1" x14ac:dyDescent="0.3">
      <c r="A113" s="54" t="s">
        <v>96</v>
      </c>
      <c r="B113" s="55"/>
      <c r="C113" s="55"/>
      <c r="D113" s="56"/>
    </row>
    <row r="114" spans="1:4" ht="15.75" thickBot="1" x14ac:dyDescent="0.3">
      <c r="A114" s="3" t="s">
        <v>97</v>
      </c>
      <c r="B114" s="4" t="s">
        <v>98</v>
      </c>
      <c r="C114" s="8" t="s">
        <v>16</v>
      </c>
      <c r="D114" s="42">
        <v>0</v>
      </c>
    </row>
    <row r="115" spans="1:4" ht="15.75" thickBot="1" x14ac:dyDescent="0.3">
      <c r="A115" s="3" t="s">
        <v>99</v>
      </c>
      <c r="B115" s="4" t="s">
        <v>100</v>
      </c>
      <c r="C115" s="8" t="s">
        <v>101</v>
      </c>
      <c r="D115" s="42">
        <v>1</v>
      </c>
    </row>
    <row r="116" spans="1:4" ht="26.25" thickBot="1" x14ac:dyDescent="0.3">
      <c r="A116" s="3" t="s">
        <v>102</v>
      </c>
      <c r="B116" s="4" t="s">
        <v>103</v>
      </c>
      <c r="C116" s="8" t="s">
        <v>38</v>
      </c>
      <c r="D116" s="42">
        <v>0</v>
      </c>
    </row>
  </sheetData>
  <mergeCells count="13">
    <mergeCell ref="A1:D1"/>
    <mergeCell ref="A108:D108"/>
    <mergeCell ref="A113:D113"/>
    <mergeCell ref="A2:D2"/>
    <mergeCell ref="A3:D3"/>
    <mergeCell ref="A9:D9"/>
    <mergeCell ref="A28:D28"/>
    <mergeCell ref="A29:D29"/>
    <mergeCell ref="A45:D45"/>
    <mergeCell ref="A50:D50"/>
    <mergeCell ref="A57:D57"/>
    <mergeCell ref="A30:D30"/>
    <mergeCell ref="A37:D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2016-04-08T10:41:56Z</cp:lastPrinted>
  <dcterms:created xsi:type="dcterms:W3CDTF">2014-12-15T06:48:03Z</dcterms:created>
  <dcterms:modified xsi:type="dcterms:W3CDTF">2016-04-10T01:02:25Z</dcterms:modified>
</cp:coreProperties>
</file>