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26" i="8"/>
  <c r="D24"/>
  <c r="D42"/>
  <c r="D17"/>
  <c r="D21"/>
  <c r="D18"/>
  <c r="D13"/>
</calcChain>
</file>

<file path=xl/sharedStrings.xml><?xml version="1.0" encoding="utf-8"?>
<sst xmlns="http://schemas.openxmlformats.org/spreadsheetml/2006/main" count="468" uniqueCount="160">
  <si>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</si>
  <si>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</si>
  <si>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</si>
  <si>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</si>
  <si>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</si>
  <si>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</si>
  <si>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</si>
  <si>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</si>
  <si>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</si>
  <si>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</si>
  <si>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</si>
  <si>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</si>
  <si>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</si>
  <si>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</si>
  <si>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</si>
  <si>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</si>
  <si>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</si>
  <si>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</si>
  <si>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</si>
  <si>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</si>
  <si>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</si>
  <si>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</si>
  <si>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</si>
  <si>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</si>
  <si>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</si>
  <si>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</si>
  <si>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</si>
  <si>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</si>
  <si>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</si>
  <si>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</si>
  <si>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</si>
  <si>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</si>
  <si>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</si>
  <si>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</si>
  <si>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</si>
  <si>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</si>
  <si>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</si>
  <si>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</si>
  <si>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</si>
  <si>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</si>
  <si>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</si>
  <si>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</si>
  <si>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</si>
  <si>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</si>
  <si>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</si>
  <si>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</si>
  <si>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</si>
  <si>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</si>
  <si>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</si>
  <si>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</si>
  <si>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</si>
  <si>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</si>
  <si>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</si>
  <si>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</si>
  <si>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</si>
  <si>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</si>
  <si>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</si>
  <si>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</si>
  <si>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</si>
  <si>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</si>
  <si>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</si>
  <si>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</si>
  <si>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</si>
  <si>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</si>
  <si>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</si>
  <si>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</si>
  <si>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</si>
  <si>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</si>
  <si>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</si>
  <si>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</si>
  <si>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</si>
  <si>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</si>
  <si>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>Гкал</t>
  </si>
  <si>
    <t>Вывоз ТБО</t>
  </si>
  <si>
    <t>Управление жилым домом</t>
  </si>
  <si>
    <t>Прочая услуга</t>
  </si>
  <si>
    <t>Ежедневно</t>
  </si>
  <si>
    <t>По мере необходимости</t>
  </si>
  <si>
    <t>По графику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</si>
  <si>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</si>
  <si>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</si>
  <si>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</si>
  <si>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</si>
  <si>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</si>
  <si>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</si>
  <si>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</si>
  <si>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</si>
  <si>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</si>
  <si>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</si>
  <si>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</si>
  <si>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</si>
  <si>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</si>
  <si>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</si>
  <si>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</si>
  <si>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</si>
  <si>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</si>
  <si>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</si>
  <si>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</si>
  <si>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</si>
  <si>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</si>
  <si>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</si>
  <si>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</si>
  <si>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</si>
  <si>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</si>
  <si>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</si>
  <si>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</si>
  <si>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</si>
  <si>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</si>
  <si>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</si>
  <si>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</si>
  <si>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</si>
  <si>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</si>
  <si>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</si>
  <si>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</si>
  <si>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</si>
  <si>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</si>
  <si>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</si>
  <si>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</si>
  <si>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</si>
  <si>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</si>
  <si>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</si>
  <si>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</si>
  <si>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</si>
  <si>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</si>
  <si>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</si>
  <si>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</si>
  <si>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</si>
  <si>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Иркутский район, р.п. Маркова, ул. А. Рыбака, д. 1/1</t>
  </si>
  <si>
    <t>ООО "УК "ДомСервис"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</si>
  <si>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</si>
  <si>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</si>
  <si>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01.05.2015г.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</si>
  <si>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</si>
  <si>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</si>
  <si>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t>Техническое обслуживание и санитарное содержание общего имущества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</si>
  <si>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</si>
  <si>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</si>
  <si>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</si>
  <si>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</si>
  <si>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</si>
  <si>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</si>
  <si>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</si>
  <si>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</si>
  <si>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t xml:space="preserve">Протокол решения общего собрания собственников </t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</si>
  <si>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</si>
  <si>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</si>
  <si>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</si>
  <si>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</si>
  <si>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</si>
  <si>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 xml:space="preserve">Текущий ремонт 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</si>
  <si>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</si>
  <si>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</si>
  <si>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</si>
  <si>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28.02.2017г.</t>
  </si>
  <si>
    <t>01.01.2016г.</t>
  </si>
  <si>
    <t>31.12.2016г.</t>
  </si>
  <si>
    <t>вывоз снега ИП Троценко ИНН 382704383507</t>
  </si>
  <si>
    <t>грунт посадочный ООО ТК "Иркут" ИНН 3812140600</t>
  </si>
  <si>
    <t>устройство системы поливочного водопровода  ООО "ЖКХ Сервис" ИНН ИНН 3811179139</t>
  </si>
  <si>
    <t>смена светильников ООО "ЖКХ Сервис" ИНН 3811179139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</si>
</sst>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#,##0.00;[Red]\-#,##0.00"/>
    <numFmt numFmtId="166" formatCode="0.0"/>
  </numFmts>
  <fonts count="2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8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5"/>
    </xf>
    <xf numFmtId="0" fontId="9" fillId="0" borderId="4" xfId="0" applyFont="1" applyBorder="1" applyAlignment="1">
      <alignment vertical="center" wrapText="1"/>
    </xf>
    <xf numFmtId="0" fontId="10" fillId="0" borderId="0" xfId="0" applyFont="1"/>
    <xf numFmtId="0" fontId="11" fillId="0" borderId="3" xfId="0" applyFont="1" applyBorder="1" applyAlignment="1">
      <alignment horizontal="left" vertical="center" wrapText="1" indent="2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wrapText="1"/>
    </xf>
    <xf numFmtId="0" fontId="11" fillId="0" borderId="14" xfId="0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4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22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wrapText="1"/>
    </xf>
    <xf numFmtId="0" fontId="13" fillId="0" borderId="25" xfId="0" applyFont="1" applyBorder="1" applyAlignment="1">
      <alignment horizontal="center" vertical="center"/>
    </xf>
    <xf numFmtId="164" fontId="13" fillId="0" borderId="26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 indent="5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wrapText="1"/>
    </xf>
    <xf numFmtId="0" fontId="11" fillId="0" borderId="28" xfId="0" applyFont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7" fillId="0" borderId="12" xfId="0" applyFont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16" fillId="3" borderId="12" xfId="0" applyFont="1" applyFill="1" applyBorder="1" applyAlignment="1">
      <alignment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2" fontId="18" fillId="0" borderId="12" xfId="0" applyNumberFormat="1" applyFont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164" fontId="21" fillId="2" borderId="31" xfId="0" applyNumberFormat="1" applyFont="1" applyFill="1" applyBorder="1" applyAlignment="1">
      <alignment horizontal="center" vertical="center"/>
    </xf>
    <xf numFmtId="164" fontId="15" fillId="2" borderId="31" xfId="0" applyNumberFormat="1" applyFont="1" applyFill="1" applyBorder="1" applyAlignment="1">
      <alignment horizontal="center" vertical="center"/>
    </xf>
    <xf numFmtId="164" fontId="15" fillId="2" borderId="2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6" fontId="11" fillId="0" borderId="12" xfId="0" applyNumberFormat="1" applyFont="1" applyFill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/>
    </xf>
    <xf numFmtId="4" fontId="15" fillId="0" borderId="12" xfId="0" applyNumberFormat="1" applyFont="1" applyFill="1" applyBorder="1" applyAlignment="1">
      <alignment horizontal="left" wrapText="1"/>
    </xf>
    <xf numFmtId="165" fontId="15" fillId="2" borderId="12" xfId="0" applyNumberFormat="1" applyFont="1" applyFill="1" applyBorder="1" applyAlignment="1">
      <alignment horizontal="left" wrapText="1"/>
    </xf>
    <xf numFmtId="4" fontId="15" fillId="0" borderId="12" xfId="0" applyNumberFormat="1" applyFont="1" applyFill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3" fillId="0" borderId="7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4"/>
  <sheetViews>
    <sheetView tabSelected="1" zoomScaleNormal="100" zoomScaleSheetLayoutView="98" workbookViewId="0">
      <selection activeCell="A27" sqref="A27:D27"/>
    </sheetView>
  </sheetViews>
  <sheetFormatPr defaultRowHeight="15"/>
  <cols>
    <col min="1" max="1" width="7.28515625" style="9" bestFit="1" customWidth="1"/>
    <col min="2" max="2" width="58.42578125" style="9" bestFit="1" customWidth="1"/>
    <col min="3" max="3" width="9.28515625" style="9" bestFit="1" customWidth="1"/>
    <col min="4" max="4" width="15.28515625" style="9" customWidth="1"/>
  </cols>
  <sheetData>
    <row r="1" spans="1:4" ht="23.1" customHeight="1">
      <c r="A1" s="64" t="s">
        <v>128</v>
      </c>
      <c r="B1" s="64"/>
      <c r="C1" s="64"/>
      <c r="D1" s="64"/>
    </row>
    <row r="2" spans="1:4" ht="31.5" customHeight="1">
      <c r="A2" s="65" t="s">
        <v>79</v>
      </c>
      <c r="B2" s="65"/>
      <c r="C2" s="65"/>
      <c r="D2" s="65"/>
    </row>
    <row r="3" spans="1:4" ht="27.95" customHeight="1">
      <c r="A3" s="66" t="s">
        <v>127</v>
      </c>
      <c r="B3" s="66"/>
      <c r="C3" s="66"/>
      <c r="D3" s="66"/>
    </row>
    <row r="4" spans="1:4" ht="16.5" thickBot="1">
      <c r="A4" s="5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8" t="s">
        <v>5</v>
      </c>
      <c r="C6" s="6" t="s">
        <v>6</v>
      </c>
      <c r="D6" s="51" t="s">
        <v>153</v>
      </c>
    </row>
    <row r="7" spans="1:4" ht="15.75" thickBot="1">
      <c r="A7" s="3" t="s">
        <v>7</v>
      </c>
      <c r="B7" s="8" t="s">
        <v>30</v>
      </c>
      <c r="C7" s="6" t="s">
        <v>6</v>
      </c>
      <c r="D7" s="51" t="s">
        <v>154</v>
      </c>
    </row>
    <row r="8" spans="1:4" ht="15.75" thickBot="1">
      <c r="A8" s="3" t="s">
        <v>8</v>
      </c>
      <c r="B8" s="8" t="s">
        <v>31</v>
      </c>
      <c r="C8" s="6" t="s">
        <v>6</v>
      </c>
      <c r="D8" s="51" t="s">
        <v>155</v>
      </c>
    </row>
    <row r="9" spans="1:4" ht="39.75" customHeight="1" thickBot="1">
      <c r="A9" s="67" t="s">
        <v>32</v>
      </c>
      <c r="B9" s="68"/>
      <c r="C9" s="68"/>
      <c r="D9" s="69"/>
    </row>
    <row r="10" spans="1:4" ht="15.75" thickBot="1">
      <c r="A10" s="3" t="s">
        <v>9</v>
      </c>
      <c r="B10" s="4" t="s">
        <v>33</v>
      </c>
      <c r="C10" s="6" t="s">
        <v>28</v>
      </c>
      <c r="D10" s="52">
        <v>12745.95</v>
      </c>
    </row>
    <row r="11" spans="1:4" ht="15.75" thickBot="1">
      <c r="A11" s="3" t="s">
        <v>10</v>
      </c>
      <c r="B11" s="7" t="s">
        <v>34</v>
      </c>
      <c r="C11" s="6" t="s">
        <v>28</v>
      </c>
      <c r="D11" s="52">
        <v>135010.58000000002</v>
      </c>
    </row>
    <row r="12" spans="1:4" ht="15.75" thickBot="1">
      <c r="A12" s="3" t="s">
        <v>11</v>
      </c>
      <c r="B12" s="7" t="s">
        <v>35</v>
      </c>
      <c r="C12" s="6" t="s">
        <v>28</v>
      </c>
      <c r="D12" s="52">
        <v>147756.53</v>
      </c>
    </row>
    <row r="13" spans="1:4" ht="28.5" thickBot="1">
      <c r="A13" s="3" t="s">
        <v>12</v>
      </c>
      <c r="B13" s="4" t="s">
        <v>80</v>
      </c>
      <c r="C13" s="6" t="s">
        <v>28</v>
      </c>
      <c r="D13" s="51">
        <f>D14+D15+D16</f>
        <v>489110.68800000008</v>
      </c>
    </row>
    <row r="14" spans="1:4" ht="15.75" thickBot="1">
      <c r="A14" s="3" t="s">
        <v>13</v>
      </c>
      <c r="B14" s="7" t="s">
        <v>36</v>
      </c>
      <c r="C14" s="6" t="s">
        <v>28</v>
      </c>
      <c r="D14" s="13">
        <v>374517.13200000004</v>
      </c>
    </row>
    <row r="15" spans="1:4" ht="15.75" thickBot="1">
      <c r="A15" s="3" t="s">
        <v>14</v>
      </c>
      <c r="B15" s="7" t="s">
        <v>37</v>
      </c>
      <c r="C15" s="6" t="s">
        <v>28</v>
      </c>
      <c r="D15" s="13">
        <v>70159.319999999992</v>
      </c>
    </row>
    <row r="16" spans="1:4" ht="15.75" thickBot="1">
      <c r="A16" s="3" t="s">
        <v>15</v>
      </c>
      <c r="B16" s="7" t="s">
        <v>38</v>
      </c>
      <c r="C16" s="6" t="s">
        <v>28</v>
      </c>
      <c r="D16" s="13">
        <v>44434.236000000004</v>
      </c>
    </row>
    <row r="17" spans="1:4" ht="15.75" thickBot="1">
      <c r="A17" s="3" t="s">
        <v>17</v>
      </c>
      <c r="B17" s="4" t="s">
        <v>39</v>
      </c>
      <c r="C17" s="6" t="s">
        <v>28</v>
      </c>
      <c r="D17" s="52">
        <f>SUM(D18:D22)</f>
        <v>461540.86</v>
      </c>
    </row>
    <row r="18" spans="1:4" ht="15.75" thickBot="1">
      <c r="A18" s="3" t="s">
        <v>18</v>
      </c>
      <c r="B18" s="7" t="s">
        <v>40</v>
      </c>
      <c r="C18" s="6" t="s">
        <v>28</v>
      </c>
      <c r="D18" s="52">
        <f>461801.94-3066.08</f>
        <v>458735.86</v>
      </c>
    </row>
    <row r="19" spans="1:4" ht="15.75" thickBot="1">
      <c r="A19" s="3" t="s">
        <v>19</v>
      </c>
      <c r="B19" s="7" t="s">
        <v>41</v>
      </c>
      <c r="C19" s="6" t="s">
        <v>28</v>
      </c>
      <c r="D19" s="52">
        <v>0</v>
      </c>
    </row>
    <row r="20" spans="1:4" ht="15.75" thickBot="1">
      <c r="A20" s="3" t="s">
        <v>20</v>
      </c>
      <c r="B20" s="7" t="s">
        <v>42</v>
      </c>
      <c r="C20" s="6" t="s">
        <v>28</v>
      </c>
      <c r="D20" s="52">
        <v>0</v>
      </c>
    </row>
    <row r="21" spans="1:4" ht="15.75" thickBot="1">
      <c r="A21" s="3" t="s">
        <v>21</v>
      </c>
      <c r="B21" s="7" t="s">
        <v>43</v>
      </c>
      <c r="C21" s="54" t="s">
        <v>28</v>
      </c>
      <c r="D21" s="55">
        <f>3300*0.85</f>
        <v>2805</v>
      </c>
    </row>
    <row r="22" spans="1:4" ht="15.75" thickBot="1">
      <c r="A22" s="3" t="s">
        <v>22</v>
      </c>
      <c r="B22" s="7" t="s">
        <v>44</v>
      </c>
      <c r="C22" s="6" t="s">
        <v>28</v>
      </c>
      <c r="D22" s="52">
        <v>0</v>
      </c>
    </row>
    <row r="23" spans="1:4" ht="15.75" thickBot="1">
      <c r="A23" s="3" t="s">
        <v>23</v>
      </c>
      <c r="B23" s="4" t="s">
        <v>45</v>
      </c>
      <c r="C23" s="6" t="s">
        <v>28</v>
      </c>
      <c r="D23" s="52">
        <v>0</v>
      </c>
    </row>
    <row r="24" spans="1:4" ht="15.75" thickBot="1">
      <c r="A24" s="3" t="s">
        <v>24</v>
      </c>
      <c r="B24" s="4" t="s">
        <v>46</v>
      </c>
      <c r="C24" s="6" t="s">
        <v>28</v>
      </c>
      <c r="D24" s="52">
        <f>D25+D26</f>
        <v>178131.35800000012</v>
      </c>
    </row>
    <row r="25" spans="1:4" ht="15.75" thickBot="1">
      <c r="A25" s="3" t="s">
        <v>25</v>
      </c>
      <c r="B25" s="7" t="s">
        <v>34</v>
      </c>
      <c r="C25" s="6" t="s">
        <v>28</v>
      </c>
      <c r="D25" s="52">
        <v>0</v>
      </c>
    </row>
    <row r="26" spans="1:4" ht="15.75" thickBot="1">
      <c r="A26" s="3" t="s">
        <v>26</v>
      </c>
      <c r="B26" s="7" t="s">
        <v>35</v>
      </c>
      <c r="C26" s="6" t="s">
        <v>28</v>
      </c>
      <c r="D26" s="53">
        <f>D12+D13-D18</f>
        <v>178131.35800000012</v>
      </c>
    </row>
    <row r="27" spans="1:4">
      <c r="A27" s="70" t="s">
        <v>47</v>
      </c>
      <c r="B27" s="71"/>
      <c r="C27" s="71"/>
      <c r="D27" s="72"/>
    </row>
    <row r="28" spans="1:4" ht="15.75" thickBot="1">
      <c r="A28" s="73" t="s">
        <v>48</v>
      </c>
      <c r="B28" s="74"/>
      <c r="C28" s="74"/>
      <c r="D28" s="75"/>
    </row>
    <row r="29" spans="1:4" ht="15.75" thickBot="1">
      <c r="A29" s="76" t="s">
        <v>81</v>
      </c>
      <c r="B29" s="77"/>
      <c r="C29" s="77"/>
      <c r="D29" s="78"/>
    </row>
    <row r="30" spans="1:4">
      <c r="A30" s="18">
        <v>1</v>
      </c>
      <c r="B30" s="15" t="s">
        <v>82</v>
      </c>
      <c r="C30" s="16" t="s">
        <v>28</v>
      </c>
      <c r="D30" s="17">
        <v>33743.292000000001</v>
      </c>
    </row>
    <row r="31" spans="1:4" ht="26.25">
      <c r="A31" s="14">
        <v>2</v>
      </c>
      <c r="B31" s="15" t="s">
        <v>83</v>
      </c>
      <c r="C31" s="16" t="s">
        <v>28</v>
      </c>
      <c r="D31" s="17">
        <v>20713.703999999998</v>
      </c>
    </row>
    <row r="32" spans="1:4" ht="26.25">
      <c r="A32" s="14">
        <v>3</v>
      </c>
      <c r="B32" s="15" t="s">
        <v>84</v>
      </c>
      <c r="C32" s="16" t="s">
        <v>28</v>
      </c>
      <c r="D32" s="17">
        <v>320060.136</v>
      </c>
    </row>
    <row r="33" spans="1:4">
      <c r="A33" s="14"/>
      <c r="B33" s="19" t="s">
        <v>85</v>
      </c>
      <c r="C33" s="20" t="s">
        <v>28</v>
      </c>
      <c r="D33" s="21">
        <v>374517.13199999998</v>
      </c>
    </row>
    <row r="34" spans="1:4">
      <c r="A34" s="14"/>
      <c r="B34" s="15" t="s">
        <v>89</v>
      </c>
      <c r="C34" s="16"/>
      <c r="D34" s="17">
        <v>44434.236000000004</v>
      </c>
    </row>
    <row r="35" spans="1:4" ht="15.75" thickBot="1">
      <c r="A35" s="22"/>
      <c r="B35" s="23" t="s">
        <v>86</v>
      </c>
      <c r="C35" s="24"/>
      <c r="D35" s="25">
        <v>418951.36800000002</v>
      </c>
    </row>
    <row r="36" spans="1:4">
      <c r="A36" s="79" t="s">
        <v>87</v>
      </c>
      <c r="B36" s="80"/>
      <c r="C36" s="80"/>
      <c r="D36" s="81"/>
    </row>
    <row r="37" spans="1:4">
      <c r="A37" s="26">
        <v>1</v>
      </c>
      <c r="B37" s="58" t="s">
        <v>156</v>
      </c>
      <c r="C37" s="26" t="s">
        <v>28</v>
      </c>
      <c r="D37" s="37">
        <v>4662.1499999999996</v>
      </c>
    </row>
    <row r="38" spans="1:4">
      <c r="A38" s="26">
        <v>2</v>
      </c>
      <c r="B38" s="59" t="s">
        <v>157</v>
      </c>
      <c r="C38" s="26" t="s">
        <v>28</v>
      </c>
      <c r="D38" s="56">
        <v>8500</v>
      </c>
    </row>
    <row r="39" spans="1:4" ht="26.25">
      <c r="A39" s="26">
        <v>3</v>
      </c>
      <c r="B39" s="58" t="s">
        <v>158</v>
      </c>
      <c r="C39" s="26" t="s">
        <v>28</v>
      </c>
      <c r="D39" s="37">
        <v>4537.2</v>
      </c>
    </row>
    <row r="40" spans="1:4">
      <c r="A40" s="26">
        <v>4</v>
      </c>
      <c r="B40" s="60" t="s">
        <v>159</v>
      </c>
      <c r="C40" s="26" t="s">
        <v>28</v>
      </c>
      <c r="D40" s="57">
        <v>3783.4</v>
      </c>
    </row>
    <row r="41" spans="1:4">
      <c r="A41" s="33"/>
      <c r="B41" s="34"/>
      <c r="C41" s="35"/>
      <c r="D41" s="36"/>
    </row>
    <row r="42" spans="1:4" ht="15.75" thickBot="1">
      <c r="A42" s="27"/>
      <c r="B42" s="28" t="s">
        <v>88</v>
      </c>
      <c r="C42" s="29"/>
      <c r="D42" s="30">
        <f>SUM(D37:D41)</f>
        <v>21482.75</v>
      </c>
    </row>
    <row r="43" spans="1:4" ht="15.75" thickBot="1">
      <c r="A43" s="61" t="s">
        <v>49</v>
      </c>
      <c r="B43" s="62"/>
      <c r="C43" s="62"/>
      <c r="D43" s="63"/>
    </row>
    <row r="44" spans="1:4" ht="15.75" thickBot="1">
      <c r="A44" s="10" t="s">
        <v>90</v>
      </c>
      <c r="B44" s="12" t="s">
        <v>50</v>
      </c>
      <c r="C44" s="11" t="s">
        <v>16</v>
      </c>
      <c r="D44" s="31">
        <v>0</v>
      </c>
    </row>
    <row r="45" spans="1:4" ht="15.75" thickBot="1">
      <c r="A45" s="10" t="s">
        <v>91</v>
      </c>
      <c r="B45" s="12" t="s">
        <v>51</v>
      </c>
      <c r="C45" s="11" t="s">
        <v>16</v>
      </c>
      <c r="D45" s="31">
        <v>0</v>
      </c>
    </row>
    <row r="46" spans="1:4" ht="15.75" thickBot="1">
      <c r="A46" s="10" t="s">
        <v>92</v>
      </c>
      <c r="B46" s="12" t="s">
        <v>52</v>
      </c>
      <c r="C46" s="11" t="s">
        <v>16</v>
      </c>
      <c r="D46" s="31">
        <v>0</v>
      </c>
    </row>
    <row r="47" spans="1:4" ht="15.75" thickBot="1">
      <c r="A47" s="10" t="s">
        <v>93</v>
      </c>
      <c r="B47" s="12" t="s">
        <v>53</v>
      </c>
      <c r="C47" s="11" t="s">
        <v>28</v>
      </c>
      <c r="D47" s="31">
        <v>0</v>
      </c>
    </row>
    <row r="48" spans="1:4" ht="15.75" thickBot="1">
      <c r="A48" s="61" t="s">
        <v>54</v>
      </c>
      <c r="B48" s="62"/>
      <c r="C48" s="62"/>
      <c r="D48" s="63"/>
    </row>
    <row r="49" spans="1:4" ht="26.25" thickBot="1">
      <c r="A49" s="10" t="s">
        <v>94</v>
      </c>
      <c r="B49" s="12" t="s">
        <v>55</v>
      </c>
      <c r="C49" s="11" t="s">
        <v>28</v>
      </c>
      <c r="D49" s="31">
        <v>93756.15</v>
      </c>
    </row>
    <row r="50" spans="1:4" ht="15.75" thickBot="1">
      <c r="A50" s="10" t="s">
        <v>95</v>
      </c>
      <c r="B50" s="32" t="s">
        <v>96</v>
      </c>
      <c r="C50" s="11" t="s">
        <v>28</v>
      </c>
      <c r="D50" s="31">
        <v>0</v>
      </c>
    </row>
    <row r="51" spans="1:4" ht="15.75" thickBot="1">
      <c r="A51" s="10" t="s">
        <v>97</v>
      </c>
      <c r="B51" s="32" t="s">
        <v>98</v>
      </c>
      <c r="C51" s="11" t="s">
        <v>28</v>
      </c>
      <c r="D51" s="31">
        <v>93756.15</v>
      </c>
    </row>
    <row r="52" spans="1:4" ht="26.25" thickBot="1">
      <c r="A52" s="10" t="s">
        <v>99</v>
      </c>
      <c r="B52" s="12" t="s">
        <v>56</v>
      </c>
      <c r="C52" s="11" t="s">
        <v>28</v>
      </c>
      <c r="D52" s="31">
        <v>184100.59</v>
      </c>
    </row>
    <row r="53" spans="1:4" ht="15.75" thickBot="1">
      <c r="A53" s="10" t="s">
        <v>100</v>
      </c>
      <c r="B53" s="32" t="s">
        <v>96</v>
      </c>
      <c r="C53" s="11" t="s">
        <v>28</v>
      </c>
      <c r="D53" s="31">
        <v>0</v>
      </c>
    </row>
    <row r="54" spans="1:4" ht="15.75" thickBot="1">
      <c r="A54" s="10" t="s">
        <v>101</v>
      </c>
      <c r="B54" s="32" t="s">
        <v>98</v>
      </c>
      <c r="C54" s="11" t="s">
        <v>28</v>
      </c>
      <c r="D54" s="31">
        <v>184100.59</v>
      </c>
    </row>
    <row r="55" spans="1:4" ht="33" customHeight="1" thickBot="1">
      <c r="A55" s="61" t="s">
        <v>57</v>
      </c>
      <c r="B55" s="62"/>
      <c r="C55" s="62"/>
      <c r="D55" s="63"/>
    </row>
    <row r="56" spans="1:4" ht="15.75" thickBot="1">
      <c r="A56" s="10" t="s">
        <v>102</v>
      </c>
      <c r="B56" s="12" t="s">
        <v>29</v>
      </c>
      <c r="C56" s="11" t="s">
        <v>6</v>
      </c>
      <c r="D56" s="31" t="s">
        <v>103</v>
      </c>
    </row>
    <row r="57" spans="1:4" ht="15.75" thickBot="1">
      <c r="A57" s="10" t="s">
        <v>104</v>
      </c>
      <c r="B57" s="12" t="s">
        <v>27</v>
      </c>
      <c r="C57" s="11" t="s">
        <v>6</v>
      </c>
      <c r="D57" s="31" t="s">
        <v>105</v>
      </c>
    </row>
    <row r="58" spans="1:4" ht="15.75" thickBot="1">
      <c r="A58" s="10" t="s">
        <v>106</v>
      </c>
      <c r="B58" s="12" t="s">
        <v>58</v>
      </c>
      <c r="C58" s="11" t="s">
        <v>59</v>
      </c>
      <c r="D58" s="31">
        <v>2187.389807</v>
      </c>
    </row>
    <row r="59" spans="1:4" ht="15.75" thickBot="1">
      <c r="A59" s="10" t="s">
        <v>107</v>
      </c>
      <c r="B59" s="12" t="s">
        <v>60</v>
      </c>
      <c r="C59" s="11" t="s">
        <v>28</v>
      </c>
      <c r="D59" s="31">
        <v>28126.58</v>
      </c>
    </row>
    <row r="60" spans="1:4" ht="15.75" thickBot="1">
      <c r="A60" s="10" t="s">
        <v>108</v>
      </c>
      <c r="B60" s="12" t="s">
        <v>61</v>
      </c>
      <c r="C60" s="11" t="s">
        <v>28</v>
      </c>
      <c r="D60" s="31">
        <v>69541.820000000007</v>
      </c>
    </row>
    <row r="61" spans="1:4" ht="15.75" thickBot="1">
      <c r="A61" s="10" t="s">
        <v>109</v>
      </c>
      <c r="B61" s="12" t="s">
        <v>62</v>
      </c>
      <c r="C61" s="11" t="s">
        <v>28</v>
      </c>
      <c r="D61" s="31">
        <v>16160.77</v>
      </c>
    </row>
    <row r="62" spans="1:4" ht="15.75" thickBot="1">
      <c r="A62" s="10" t="s">
        <v>110</v>
      </c>
      <c r="B62" s="12" t="s">
        <v>63</v>
      </c>
      <c r="C62" s="11" t="s">
        <v>28</v>
      </c>
      <c r="D62" s="31">
        <v>28126.58</v>
      </c>
    </row>
    <row r="63" spans="1:4" ht="15.75" thickBot="1">
      <c r="A63" s="10" t="s">
        <v>111</v>
      </c>
      <c r="B63" s="12" t="s">
        <v>64</v>
      </c>
      <c r="C63" s="11" t="s">
        <v>28</v>
      </c>
      <c r="D63" s="31">
        <v>69541.820000000007</v>
      </c>
    </row>
    <row r="64" spans="1:4" ht="26.25" thickBot="1">
      <c r="A64" s="10" t="s">
        <v>112</v>
      </c>
      <c r="B64" s="12" t="s">
        <v>65</v>
      </c>
      <c r="C64" s="11" t="s">
        <v>28</v>
      </c>
      <c r="D64" s="31">
        <v>0</v>
      </c>
    </row>
    <row r="65" spans="1:4" ht="26.25" thickBot="1">
      <c r="A65" s="10" t="s">
        <v>113</v>
      </c>
      <c r="B65" s="12" t="s">
        <v>66</v>
      </c>
      <c r="C65" s="11" t="s">
        <v>28</v>
      </c>
      <c r="D65" s="31">
        <v>0</v>
      </c>
    </row>
    <row r="66" spans="1:4" ht="15.75" thickBot="1">
      <c r="A66" s="10" t="s">
        <v>102</v>
      </c>
      <c r="B66" s="12" t="s">
        <v>29</v>
      </c>
      <c r="C66" s="11" t="s">
        <v>6</v>
      </c>
      <c r="D66" s="31" t="s">
        <v>114</v>
      </c>
    </row>
    <row r="67" spans="1:4" ht="15.75" thickBot="1">
      <c r="A67" s="10" t="s">
        <v>104</v>
      </c>
      <c r="B67" s="12" t="s">
        <v>27</v>
      </c>
      <c r="C67" s="11" t="s">
        <v>6</v>
      </c>
      <c r="D67" s="31" t="s">
        <v>105</v>
      </c>
    </row>
    <row r="68" spans="1:4" ht="15.75" thickBot="1">
      <c r="A68" s="10" t="s">
        <v>106</v>
      </c>
      <c r="B68" s="12" t="s">
        <v>58</v>
      </c>
      <c r="C68" s="11" t="s">
        <v>59</v>
      </c>
      <c r="D68" s="31">
        <v>6078.9336000000003</v>
      </c>
    </row>
    <row r="69" spans="1:4" ht="15.75" thickBot="1">
      <c r="A69" s="10" t="s">
        <v>107</v>
      </c>
      <c r="B69" s="12" t="s">
        <v>60</v>
      </c>
      <c r="C69" s="11" t="s">
        <v>28</v>
      </c>
      <c r="D69" s="31">
        <v>77798.429999999993</v>
      </c>
    </row>
    <row r="70" spans="1:4" ht="15.75" thickBot="1">
      <c r="A70" s="10" t="s">
        <v>108</v>
      </c>
      <c r="B70" s="12" t="s">
        <v>61</v>
      </c>
      <c r="C70" s="11" t="s">
        <v>28</v>
      </c>
      <c r="D70" s="31">
        <v>63575.76</v>
      </c>
    </row>
    <row r="71" spans="1:4" ht="15.75" thickBot="1">
      <c r="A71" s="10" t="s">
        <v>109</v>
      </c>
      <c r="B71" s="12" t="s">
        <v>62</v>
      </c>
      <c r="C71" s="11" t="s">
        <v>28</v>
      </c>
      <c r="D71" s="31">
        <v>20419.84</v>
      </c>
    </row>
    <row r="72" spans="1:4" ht="15.75" thickBot="1">
      <c r="A72" s="10" t="s">
        <v>110</v>
      </c>
      <c r="B72" s="12" t="s">
        <v>63</v>
      </c>
      <c r="C72" s="11" t="s">
        <v>28</v>
      </c>
      <c r="D72" s="31">
        <v>77798.429999999993</v>
      </c>
    </row>
    <row r="73" spans="1:4" ht="15.75" thickBot="1">
      <c r="A73" s="10" t="s">
        <v>111</v>
      </c>
      <c r="B73" s="12" t="s">
        <v>64</v>
      </c>
      <c r="C73" s="11" t="s">
        <v>28</v>
      </c>
      <c r="D73" s="31">
        <v>63575.76</v>
      </c>
    </row>
    <row r="74" spans="1:4" ht="26.25" thickBot="1">
      <c r="A74" s="10" t="s">
        <v>112</v>
      </c>
      <c r="B74" s="12" t="s">
        <v>65</v>
      </c>
      <c r="C74" s="11" t="s">
        <v>28</v>
      </c>
      <c r="D74" s="31">
        <v>0</v>
      </c>
    </row>
    <row r="75" spans="1:4" ht="26.25" thickBot="1">
      <c r="A75" s="10" t="s">
        <v>113</v>
      </c>
      <c r="B75" s="12" t="s">
        <v>66</v>
      </c>
      <c r="C75" s="11" t="s">
        <v>28</v>
      </c>
      <c r="D75" s="31">
        <v>0</v>
      </c>
    </row>
    <row r="76" spans="1:4" ht="15.75" thickBot="1">
      <c r="A76" s="10" t="s">
        <v>102</v>
      </c>
      <c r="B76" s="12" t="s">
        <v>29</v>
      </c>
      <c r="C76" s="11" t="s">
        <v>6</v>
      </c>
      <c r="D76" s="31" t="s">
        <v>115</v>
      </c>
    </row>
    <row r="77" spans="1:4" ht="15.75" thickBot="1">
      <c r="A77" s="10" t="s">
        <v>104</v>
      </c>
      <c r="B77" s="12" t="s">
        <v>27</v>
      </c>
      <c r="C77" s="11" t="s">
        <v>6</v>
      </c>
      <c r="D77" s="31" t="s">
        <v>116</v>
      </c>
    </row>
    <row r="78" spans="1:4" ht="15.75" thickBot="1">
      <c r="A78" s="10" t="s">
        <v>106</v>
      </c>
      <c r="B78" s="12" t="s">
        <v>58</v>
      </c>
      <c r="C78" s="11" t="s">
        <v>59</v>
      </c>
      <c r="D78" s="31">
        <v>6835.0000890000001</v>
      </c>
    </row>
    <row r="79" spans="1:4" ht="15.75" thickBot="1">
      <c r="A79" s="10" t="s">
        <v>107</v>
      </c>
      <c r="B79" s="12" t="s">
        <v>60</v>
      </c>
      <c r="C79" s="11" t="s">
        <v>28</v>
      </c>
      <c r="D79" s="31">
        <v>6443.93</v>
      </c>
    </row>
    <row r="80" spans="1:4" ht="15.75" thickBot="1">
      <c r="A80" s="10" t="s">
        <v>108</v>
      </c>
      <c r="B80" s="12" t="s">
        <v>61</v>
      </c>
      <c r="C80" s="11" t="s">
        <v>28</v>
      </c>
      <c r="D80" s="31">
        <v>6308.04</v>
      </c>
    </row>
    <row r="81" spans="1:4" ht="15.75" thickBot="1">
      <c r="A81" s="10" t="s">
        <v>109</v>
      </c>
      <c r="B81" s="12" t="s">
        <v>62</v>
      </c>
      <c r="C81" s="11" t="s">
        <v>28</v>
      </c>
      <c r="D81" s="31">
        <v>1824.65</v>
      </c>
    </row>
    <row r="82" spans="1:4" ht="15.75" thickBot="1">
      <c r="A82" s="10" t="s">
        <v>110</v>
      </c>
      <c r="B82" s="12" t="s">
        <v>63</v>
      </c>
      <c r="C82" s="11" t="s">
        <v>28</v>
      </c>
      <c r="D82" s="31">
        <v>6443.93</v>
      </c>
    </row>
    <row r="83" spans="1:4" ht="15.75" thickBot="1">
      <c r="A83" s="10" t="s">
        <v>111</v>
      </c>
      <c r="B83" s="12" t="s">
        <v>64</v>
      </c>
      <c r="C83" s="11" t="s">
        <v>28</v>
      </c>
      <c r="D83" s="31">
        <v>6308.04</v>
      </c>
    </row>
    <row r="84" spans="1:4" ht="26.25" thickBot="1">
      <c r="A84" s="10" t="s">
        <v>112</v>
      </c>
      <c r="B84" s="12" t="s">
        <v>65</v>
      </c>
      <c r="C84" s="11" t="s">
        <v>28</v>
      </c>
      <c r="D84" s="31">
        <v>0</v>
      </c>
    </row>
    <row r="85" spans="1:4" ht="26.25" thickBot="1">
      <c r="A85" s="10" t="s">
        <v>113</v>
      </c>
      <c r="B85" s="12" t="s">
        <v>66</v>
      </c>
      <c r="C85" s="11" t="s">
        <v>28</v>
      </c>
      <c r="D85" s="31">
        <v>0</v>
      </c>
    </row>
    <row r="86" spans="1:4" ht="15.75" thickBot="1">
      <c r="A86" s="10" t="s">
        <v>102</v>
      </c>
      <c r="B86" s="12" t="s">
        <v>29</v>
      </c>
      <c r="C86" s="11" t="s">
        <v>6</v>
      </c>
      <c r="D86" s="31" t="s">
        <v>117</v>
      </c>
    </row>
    <row r="87" spans="1:4" ht="15.75" thickBot="1">
      <c r="A87" s="10" t="s">
        <v>104</v>
      </c>
      <c r="B87" s="12" t="s">
        <v>27</v>
      </c>
      <c r="C87" s="11" t="s">
        <v>6</v>
      </c>
      <c r="D87" s="31" t="s">
        <v>105</v>
      </c>
    </row>
    <row r="88" spans="1:4" ht="15.75" thickBot="1">
      <c r="A88" s="10" t="s">
        <v>106</v>
      </c>
      <c r="B88" s="12" t="s">
        <v>58</v>
      </c>
      <c r="C88" s="11" t="s">
        <v>59</v>
      </c>
      <c r="D88" s="31">
        <v>3967.9048830000002</v>
      </c>
    </row>
    <row r="89" spans="1:4" ht="15.75" thickBot="1">
      <c r="A89" s="10" t="s">
        <v>107</v>
      </c>
      <c r="B89" s="12" t="s">
        <v>60</v>
      </c>
      <c r="C89" s="11" t="s">
        <v>28</v>
      </c>
      <c r="D89" s="31">
        <v>47416.44</v>
      </c>
    </row>
    <row r="90" spans="1:4" ht="15.75" thickBot="1">
      <c r="A90" s="10" t="s">
        <v>108</v>
      </c>
      <c r="B90" s="12" t="s">
        <v>61</v>
      </c>
      <c r="C90" s="11" t="s">
        <v>28</v>
      </c>
      <c r="D90" s="31">
        <v>49398.18</v>
      </c>
    </row>
    <row r="91" spans="1:4" ht="15.75" thickBot="1">
      <c r="A91" s="10" t="s">
        <v>109</v>
      </c>
      <c r="B91" s="12" t="s">
        <v>62</v>
      </c>
      <c r="C91" s="11" t="s">
        <v>28</v>
      </c>
      <c r="D91" s="31">
        <v>12545.21</v>
      </c>
    </row>
    <row r="92" spans="1:4" ht="15.75" thickBot="1">
      <c r="A92" s="10" t="s">
        <v>110</v>
      </c>
      <c r="B92" s="12" t="s">
        <v>63</v>
      </c>
      <c r="C92" s="11" t="s">
        <v>28</v>
      </c>
      <c r="D92" s="31">
        <v>47416.44</v>
      </c>
    </row>
    <row r="93" spans="1:4" ht="15.75" thickBot="1">
      <c r="A93" s="10" t="s">
        <v>111</v>
      </c>
      <c r="B93" s="12" t="s">
        <v>64</v>
      </c>
      <c r="C93" s="11" t="s">
        <v>28</v>
      </c>
      <c r="D93" s="31">
        <v>49398.18</v>
      </c>
    </row>
    <row r="94" spans="1:4" ht="26.25" thickBot="1">
      <c r="A94" s="10" t="s">
        <v>112</v>
      </c>
      <c r="B94" s="12" t="s">
        <v>65</v>
      </c>
      <c r="C94" s="11" t="s">
        <v>28</v>
      </c>
      <c r="D94" s="31">
        <v>0</v>
      </c>
    </row>
    <row r="95" spans="1:4" ht="26.25" thickBot="1">
      <c r="A95" s="10" t="s">
        <v>113</v>
      </c>
      <c r="B95" s="12" t="s">
        <v>66</v>
      </c>
      <c r="C95" s="11" t="s">
        <v>28</v>
      </c>
      <c r="D95" s="31">
        <v>0</v>
      </c>
    </row>
    <row r="96" spans="1:4" ht="15.75" thickBot="1">
      <c r="A96" s="10" t="s">
        <v>102</v>
      </c>
      <c r="B96" s="12" t="s">
        <v>29</v>
      </c>
      <c r="C96" s="11" t="s">
        <v>6</v>
      </c>
      <c r="D96" s="31" t="s">
        <v>118</v>
      </c>
    </row>
    <row r="97" spans="1:4" ht="15.75" thickBot="1">
      <c r="A97" s="10" t="s">
        <v>104</v>
      </c>
      <c r="B97" s="12" t="s">
        <v>27</v>
      </c>
      <c r="C97" s="11" t="s">
        <v>6</v>
      </c>
      <c r="D97" s="31" t="s">
        <v>72</v>
      </c>
    </row>
    <row r="98" spans="1:4" ht="15.75" thickBot="1">
      <c r="A98" s="10" t="s">
        <v>106</v>
      </c>
      <c r="B98" s="12" t="s">
        <v>58</v>
      </c>
      <c r="C98" s="11" t="s">
        <v>59</v>
      </c>
      <c r="D98" s="31">
        <v>13.64015</v>
      </c>
    </row>
    <row r="99" spans="1:4" ht="15.75" thickBot="1">
      <c r="A99" s="10" t="s">
        <v>107</v>
      </c>
      <c r="B99" s="12" t="s">
        <v>60</v>
      </c>
      <c r="C99" s="11" t="s">
        <v>28</v>
      </c>
      <c r="D99" s="31">
        <v>12207.94</v>
      </c>
    </row>
    <row r="100" spans="1:4" ht="15.75" thickBot="1">
      <c r="A100" s="10" t="s">
        <v>108</v>
      </c>
      <c r="B100" s="12" t="s">
        <v>61</v>
      </c>
      <c r="C100" s="11" t="s">
        <v>28</v>
      </c>
      <c r="D100" s="31">
        <v>12156.28</v>
      </c>
    </row>
    <row r="101" spans="1:4" ht="15.75" thickBot="1">
      <c r="A101" s="10" t="s">
        <v>109</v>
      </c>
      <c r="B101" s="12" t="s">
        <v>62</v>
      </c>
      <c r="C101" s="11" t="s">
        <v>28</v>
      </c>
      <c r="D101" s="31">
        <v>39393.97</v>
      </c>
    </row>
    <row r="102" spans="1:4" ht="15.75" thickBot="1">
      <c r="A102" s="10" t="s">
        <v>110</v>
      </c>
      <c r="B102" s="12" t="s">
        <v>63</v>
      </c>
      <c r="C102" s="11" t="s">
        <v>28</v>
      </c>
      <c r="D102" s="31">
        <v>12207.94</v>
      </c>
    </row>
    <row r="103" spans="1:4" ht="15.75" thickBot="1">
      <c r="A103" s="10" t="s">
        <v>111</v>
      </c>
      <c r="B103" s="12" t="s">
        <v>64</v>
      </c>
      <c r="C103" s="11" t="s">
        <v>28</v>
      </c>
      <c r="D103" s="31">
        <v>12156.28</v>
      </c>
    </row>
    <row r="104" spans="1:4" ht="26.25" thickBot="1">
      <c r="A104" s="10" t="s">
        <v>112</v>
      </c>
      <c r="B104" s="12" t="s">
        <v>65</v>
      </c>
      <c r="C104" s="11" t="s">
        <v>28</v>
      </c>
      <c r="D104" s="31">
        <v>0</v>
      </c>
    </row>
    <row r="105" spans="1:4" ht="26.25" thickBot="1">
      <c r="A105" s="10" t="s">
        <v>113</v>
      </c>
      <c r="B105" s="12" t="s">
        <v>66</v>
      </c>
      <c r="C105" s="11" t="s">
        <v>28</v>
      </c>
      <c r="D105" s="31">
        <v>0</v>
      </c>
    </row>
    <row r="106" spans="1:4" ht="15.75" thickBot="1">
      <c r="A106" s="61" t="s">
        <v>67</v>
      </c>
      <c r="B106" s="62"/>
      <c r="C106" s="62"/>
      <c r="D106" s="63"/>
    </row>
    <row r="107" spans="1:4" ht="15.75" thickBot="1">
      <c r="A107" s="10" t="s">
        <v>119</v>
      </c>
      <c r="B107" s="12" t="s">
        <v>50</v>
      </c>
      <c r="C107" s="11" t="s">
        <v>16</v>
      </c>
      <c r="D107" s="31">
        <v>0</v>
      </c>
    </row>
    <row r="108" spans="1:4" ht="15.75" thickBot="1">
      <c r="A108" s="10" t="s">
        <v>120</v>
      </c>
      <c r="B108" s="12" t="s">
        <v>51</v>
      </c>
      <c r="C108" s="11" t="s">
        <v>16</v>
      </c>
      <c r="D108" s="31">
        <v>0</v>
      </c>
    </row>
    <row r="109" spans="1:4" ht="15.75" thickBot="1">
      <c r="A109" s="10" t="s">
        <v>121</v>
      </c>
      <c r="B109" s="12" t="s">
        <v>52</v>
      </c>
      <c r="C109" s="11" t="s">
        <v>6</v>
      </c>
      <c r="D109" s="31">
        <v>0</v>
      </c>
    </row>
    <row r="110" spans="1:4" ht="15.75" thickBot="1">
      <c r="A110" s="10" t="s">
        <v>122</v>
      </c>
      <c r="B110" s="12" t="s">
        <v>53</v>
      </c>
      <c r="C110" s="11" t="s">
        <v>28</v>
      </c>
      <c r="D110" s="31">
        <v>0</v>
      </c>
    </row>
    <row r="111" spans="1:4" ht="15.75" thickBot="1">
      <c r="A111" s="61" t="s">
        <v>123</v>
      </c>
      <c r="B111" s="62"/>
      <c r="C111" s="62"/>
      <c r="D111" s="63"/>
    </row>
    <row r="112" spans="1:4" ht="15.75" thickBot="1">
      <c r="A112" s="10" t="s">
        <v>124</v>
      </c>
      <c r="B112" s="12" t="s">
        <v>68</v>
      </c>
      <c r="C112" s="11" t="s">
        <v>16</v>
      </c>
      <c r="D112" s="31">
        <v>0</v>
      </c>
    </row>
    <row r="113" spans="1:4" ht="15.75" thickBot="1">
      <c r="A113" s="10" t="s">
        <v>125</v>
      </c>
      <c r="B113" s="12" t="s">
        <v>69</v>
      </c>
      <c r="C113" s="11" t="s">
        <v>70</v>
      </c>
      <c r="D113" s="31">
        <v>0</v>
      </c>
    </row>
    <row r="114" spans="1:4" ht="26.25" thickBot="1">
      <c r="A114" s="10" t="s">
        <v>126</v>
      </c>
      <c r="B114" s="12" t="s">
        <v>71</v>
      </c>
      <c r="C114" s="11" t="s">
        <v>28</v>
      </c>
      <c r="D114" s="31">
        <v>0</v>
      </c>
    </row>
  </sheetData>
  <mergeCells count="13">
    <mergeCell ref="A106:D106"/>
    <mergeCell ref="A111:D111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6"/>
  <sheetViews>
    <sheetView view="pageBreakPreview" zoomScale="60" workbookViewId="0">
      <selection sqref="A1:XFD1048576"/>
    </sheetView>
  </sheetViews>
  <sheetFormatPr defaultRowHeight="15"/>
  <cols>
    <col min="1" max="1" width="7.28515625" style="40" bestFit="1" customWidth="1"/>
    <col min="2" max="2" width="33.28515625" style="40" bestFit="1" customWidth="1"/>
    <col min="3" max="3" width="9" style="40" bestFit="1" customWidth="1"/>
    <col min="4" max="4" width="36" style="40" customWidth="1"/>
    <col min="5" max="5" width="9.42578125" style="38" customWidth="1"/>
    <col min="6" max="6" width="9.140625" style="38" customWidth="1"/>
    <col min="7" max="7" width="9" style="38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82" t="s">
        <v>128</v>
      </c>
      <c r="B1" s="82"/>
      <c r="C1" s="82"/>
      <c r="D1" s="82"/>
    </row>
    <row r="2" spans="1:4" ht="49.5" customHeight="1">
      <c r="A2" s="82" t="s">
        <v>129</v>
      </c>
      <c r="B2" s="82"/>
      <c r="C2" s="82"/>
      <c r="D2" s="82"/>
    </row>
    <row r="3" spans="1:4" ht="17.45" customHeight="1">
      <c r="A3" s="82" t="s">
        <v>127</v>
      </c>
      <c r="B3" s="82"/>
      <c r="C3" s="82"/>
      <c r="D3" s="82"/>
    </row>
    <row r="4" spans="1:4">
      <c r="A4" s="39"/>
    </row>
    <row r="5" spans="1:4">
      <c r="A5" s="41" t="s">
        <v>0</v>
      </c>
      <c r="B5" s="41" t="s">
        <v>1</v>
      </c>
      <c r="C5" s="41" t="s">
        <v>2</v>
      </c>
      <c r="D5" s="41" t="s">
        <v>3</v>
      </c>
    </row>
    <row r="6" spans="1:4" ht="28.5">
      <c r="A6" s="42" t="s">
        <v>130</v>
      </c>
      <c r="B6" s="43" t="s">
        <v>5</v>
      </c>
      <c r="C6" s="44" t="s">
        <v>6</v>
      </c>
      <c r="D6" s="44" t="s">
        <v>131</v>
      </c>
    </row>
    <row r="7" spans="1:4" ht="42.75">
      <c r="A7" s="45" t="s">
        <v>132</v>
      </c>
      <c r="B7" s="46" t="s">
        <v>133</v>
      </c>
      <c r="C7" s="47" t="s">
        <v>6</v>
      </c>
      <c r="D7" s="41" t="s">
        <v>134</v>
      </c>
    </row>
    <row r="8" spans="1:4">
      <c r="A8" s="45" t="s">
        <v>135</v>
      </c>
      <c r="B8" s="48" t="s">
        <v>27</v>
      </c>
      <c r="C8" s="47" t="s">
        <v>6</v>
      </c>
      <c r="D8" s="47" t="s">
        <v>136</v>
      </c>
    </row>
    <row r="9" spans="1:4">
      <c r="A9" s="45" t="s">
        <v>137</v>
      </c>
      <c r="B9" s="48" t="s">
        <v>138</v>
      </c>
      <c r="C9" s="47" t="s">
        <v>28</v>
      </c>
      <c r="D9" s="49">
        <v>320152.10399999999</v>
      </c>
    </row>
    <row r="10" spans="1:4" ht="45">
      <c r="A10" s="45" t="s">
        <v>139</v>
      </c>
      <c r="B10" s="48" t="s">
        <v>140</v>
      </c>
      <c r="C10" s="47" t="s">
        <v>6</v>
      </c>
      <c r="D10" s="47"/>
    </row>
    <row r="11" spans="1:4" ht="30">
      <c r="A11" s="45" t="s">
        <v>141</v>
      </c>
      <c r="B11" s="48" t="s">
        <v>142</v>
      </c>
      <c r="C11" s="47" t="s">
        <v>6</v>
      </c>
      <c r="D11" s="47" t="s">
        <v>143</v>
      </c>
    </row>
    <row r="12" spans="1:4" ht="30">
      <c r="A12" s="45" t="s">
        <v>144</v>
      </c>
      <c r="B12" s="46" t="s">
        <v>145</v>
      </c>
      <c r="C12" s="47" t="s">
        <v>6</v>
      </c>
      <c r="D12" s="50" t="s">
        <v>77</v>
      </c>
    </row>
    <row r="13" spans="1:4">
      <c r="A13" s="45" t="s">
        <v>146</v>
      </c>
      <c r="B13" s="46" t="s">
        <v>147</v>
      </c>
      <c r="C13" s="47" t="s">
        <v>6</v>
      </c>
      <c r="D13" s="47" t="s">
        <v>148</v>
      </c>
    </row>
    <row r="14" spans="1:4" ht="28.5">
      <c r="A14" s="42" t="s">
        <v>130</v>
      </c>
      <c r="B14" s="43" t="s">
        <v>5</v>
      </c>
      <c r="C14" s="44" t="s">
        <v>6</v>
      </c>
      <c r="D14" s="44" t="s">
        <v>131</v>
      </c>
    </row>
    <row r="15" spans="1:4">
      <c r="A15" s="45" t="s">
        <v>132</v>
      </c>
      <c r="B15" s="46" t="s">
        <v>133</v>
      </c>
      <c r="C15" s="47" t="s">
        <v>6</v>
      </c>
      <c r="D15" s="41" t="s">
        <v>149</v>
      </c>
    </row>
    <row r="16" spans="1:4">
      <c r="A16" s="45" t="s">
        <v>135</v>
      </c>
      <c r="B16" s="48" t="s">
        <v>27</v>
      </c>
      <c r="C16" s="47" t="s">
        <v>6</v>
      </c>
      <c r="D16" s="47" t="s">
        <v>136</v>
      </c>
    </row>
    <row r="17" spans="1:4">
      <c r="A17" s="45" t="s">
        <v>137</v>
      </c>
      <c r="B17" s="48" t="s">
        <v>138</v>
      </c>
      <c r="C17" s="47" t="s">
        <v>28</v>
      </c>
      <c r="D17" s="49">
        <v>70179.48000000001</v>
      </c>
    </row>
    <row r="18" spans="1:4" ht="45">
      <c r="A18" s="45" t="s">
        <v>139</v>
      </c>
      <c r="B18" s="48" t="s">
        <v>140</v>
      </c>
      <c r="C18" s="47" t="s">
        <v>6</v>
      </c>
      <c r="D18" s="47"/>
    </row>
    <row r="19" spans="1:4" ht="30">
      <c r="A19" s="45" t="s">
        <v>141</v>
      </c>
      <c r="B19" s="48" t="s">
        <v>142</v>
      </c>
      <c r="C19" s="47" t="s">
        <v>6</v>
      </c>
      <c r="D19" s="47" t="s">
        <v>143</v>
      </c>
    </row>
    <row r="20" spans="1:4" ht="30">
      <c r="A20" s="45" t="s">
        <v>144</v>
      </c>
      <c r="B20" s="46" t="s">
        <v>145</v>
      </c>
      <c r="C20" s="47" t="s">
        <v>6</v>
      </c>
      <c r="D20" s="50" t="s">
        <v>77</v>
      </c>
    </row>
    <row r="21" spans="1:4">
      <c r="A21" s="45" t="s">
        <v>146</v>
      </c>
      <c r="B21" s="46" t="s">
        <v>147</v>
      </c>
      <c r="C21" s="47" t="s">
        <v>6</v>
      </c>
      <c r="D21" s="47" t="s">
        <v>148</v>
      </c>
    </row>
    <row r="22" spans="1:4" ht="28.5">
      <c r="A22" s="42" t="s">
        <v>130</v>
      </c>
      <c r="B22" s="43" t="s">
        <v>5</v>
      </c>
      <c r="C22" s="44" t="s">
        <v>6</v>
      </c>
      <c r="D22" s="44" t="s">
        <v>131</v>
      </c>
    </row>
    <row r="23" spans="1:4">
      <c r="A23" s="45" t="s">
        <v>132</v>
      </c>
      <c r="B23" s="46" t="s">
        <v>133</v>
      </c>
      <c r="C23" s="47" t="s">
        <v>6</v>
      </c>
      <c r="D23" s="41" t="s">
        <v>73</v>
      </c>
    </row>
    <row r="24" spans="1:4">
      <c r="A24" s="45" t="s">
        <v>135</v>
      </c>
      <c r="B24" s="48" t="s">
        <v>27</v>
      </c>
      <c r="C24" s="47" t="s">
        <v>6</v>
      </c>
      <c r="D24" s="47" t="s">
        <v>136</v>
      </c>
    </row>
    <row r="25" spans="1:4">
      <c r="A25" s="45" t="s">
        <v>137</v>
      </c>
      <c r="B25" s="48" t="s">
        <v>138</v>
      </c>
      <c r="C25" s="47" t="s">
        <v>28</v>
      </c>
      <c r="D25" s="49">
        <v>33752.988000000005</v>
      </c>
    </row>
    <row r="26" spans="1:4" ht="45">
      <c r="A26" s="45" t="s">
        <v>139</v>
      </c>
      <c r="B26" s="48" t="s">
        <v>140</v>
      </c>
      <c r="C26" s="47" t="s">
        <v>6</v>
      </c>
      <c r="D26" s="47"/>
    </row>
    <row r="27" spans="1:4" ht="30">
      <c r="A27" s="45" t="s">
        <v>141</v>
      </c>
      <c r="B27" s="48" t="s">
        <v>142</v>
      </c>
      <c r="C27" s="47" t="s">
        <v>6</v>
      </c>
      <c r="D27" s="47" t="s">
        <v>143</v>
      </c>
    </row>
    <row r="28" spans="1:4" ht="30">
      <c r="A28" s="45" t="s">
        <v>144</v>
      </c>
      <c r="B28" s="46" t="s">
        <v>145</v>
      </c>
      <c r="C28" s="47" t="s">
        <v>6</v>
      </c>
      <c r="D28" s="50" t="s">
        <v>78</v>
      </c>
    </row>
    <row r="29" spans="1:4" ht="30">
      <c r="A29" s="45" t="s">
        <v>146</v>
      </c>
      <c r="B29" s="46" t="s">
        <v>147</v>
      </c>
      <c r="C29" s="47" t="s">
        <v>6</v>
      </c>
      <c r="D29" s="47" t="s">
        <v>150</v>
      </c>
    </row>
    <row r="30" spans="1:4" ht="28.5">
      <c r="A30" s="42" t="s">
        <v>130</v>
      </c>
      <c r="B30" s="43" t="s">
        <v>5</v>
      </c>
      <c r="C30" s="44" t="s">
        <v>6</v>
      </c>
      <c r="D30" s="44" t="s">
        <v>131</v>
      </c>
    </row>
    <row r="31" spans="1:4">
      <c r="A31" s="45" t="s">
        <v>132</v>
      </c>
      <c r="B31" s="46" t="s">
        <v>133</v>
      </c>
      <c r="C31" s="47" t="s">
        <v>6</v>
      </c>
      <c r="D31" s="41" t="s">
        <v>74</v>
      </c>
    </row>
    <row r="32" spans="1:4">
      <c r="A32" s="45" t="s">
        <v>135</v>
      </c>
      <c r="B32" s="48" t="s">
        <v>27</v>
      </c>
      <c r="C32" s="47" t="s">
        <v>6</v>
      </c>
      <c r="D32" s="47" t="s">
        <v>136</v>
      </c>
    </row>
    <row r="33" spans="1:4">
      <c r="A33" s="45" t="s">
        <v>137</v>
      </c>
      <c r="B33" s="48" t="s">
        <v>138</v>
      </c>
      <c r="C33" s="47" t="s">
        <v>28</v>
      </c>
      <c r="D33" s="49">
        <v>44447.004000000001</v>
      </c>
    </row>
    <row r="34" spans="1:4" ht="45">
      <c r="A34" s="45" t="s">
        <v>139</v>
      </c>
      <c r="B34" s="48" t="s">
        <v>140</v>
      </c>
      <c r="C34" s="47" t="s">
        <v>6</v>
      </c>
      <c r="D34" s="47"/>
    </row>
    <row r="35" spans="1:4" ht="30">
      <c r="A35" s="45" t="s">
        <v>141</v>
      </c>
      <c r="B35" s="48" t="s">
        <v>142</v>
      </c>
      <c r="C35" s="47" t="s">
        <v>6</v>
      </c>
      <c r="D35" s="47" t="s">
        <v>143</v>
      </c>
    </row>
    <row r="36" spans="1:4" ht="30">
      <c r="A36" s="45" t="s">
        <v>144</v>
      </c>
      <c r="B36" s="46" t="s">
        <v>145</v>
      </c>
      <c r="C36" s="47" t="s">
        <v>6</v>
      </c>
      <c r="D36" s="50" t="s">
        <v>76</v>
      </c>
    </row>
    <row r="37" spans="1:4">
      <c r="A37" s="45" t="s">
        <v>146</v>
      </c>
      <c r="B37" s="46" t="s">
        <v>147</v>
      </c>
      <c r="C37" s="47" t="s">
        <v>6</v>
      </c>
      <c r="D37" s="50" t="s">
        <v>151</v>
      </c>
    </row>
    <row r="38" spans="1:4">
      <c r="A38" s="83" t="s">
        <v>75</v>
      </c>
      <c r="B38" s="84"/>
      <c r="C38" s="84"/>
      <c r="D38" s="85"/>
    </row>
    <row r="39" spans="1:4" ht="28.5">
      <c r="A39" s="42" t="s">
        <v>130</v>
      </c>
      <c r="B39" s="43" t="s">
        <v>5</v>
      </c>
      <c r="C39" s="44" t="s">
        <v>6</v>
      </c>
      <c r="D39" s="44" t="s">
        <v>131</v>
      </c>
    </row>
    <row r="40" spans="1:4" ht="28.5">
      <c r="A40" s="45" t="s">
        <v>132</v>
      </c>
      <c r="B40" s="46" t="s">
        <v>133</v>
      </c>
      <c r="C40" s="47" t="s">
        <v>6</v>
      </c>
      <c r="D40" s="41" t="s">
        <v>152</v>
      </c>
    </row>
    <row r="41" spans="1:4">
      <c r="A41" s="45" t="s">
        <v>135</v>
      </c>
      <c r="B41" s="48" t="s">
        <v>27</v>
      </c>
      <c r="C41" s="47" t="s">
        <v>6</v>
      </c>
      <c r="D41" s="47" t="s">
        <v>136</v>
      </c>
    </row>
    <row r="42" spans="1:4">
      <c r="A42" s="45" t="s">
        <v>137</v>
      </c>
      <c r="B42" s="48" t="s">
        <v>138</v>
      </c>
      <c r="C42" s="47" t="s">
        <v>28</v>
      </c>
      <c r="D42" s="49">
        <v>20719.656000000003</v>
      </c>
    </row>
    <row r="43" spans="1:4" ht="45">
      <c r="A43" s="45" t="s">
        <v>139</v>
      </c>
      <c r="B43" s="48" t="s">
        <v>140</v>
      </c>
      <c r="C43" s="47" t="s">
        <v>6</v>
      </c>
      <c r="D43" s="47"/>
    </row>
    <row r="44" spans="1:4" ht="30">
      <c r="A44" s="45" t="s">
        <v>141</v>
      </c>
      <c r="B44" s="48" t="s">
        <v>142</v>
      </c>
      <c r="C44" s="47" t="s">
        <v>6</v>
      </c>
      <c r="D44" s="47" t="s">
        <v>143</v>
      </c>
    </row>
    <row r="45" spans="1:4" ht="30">
      <c r="A45" s="45" t="s">
        <v>144</v>
      </c>
      <c r="B45" s="46" t="s">
        <v>145</v>
      </c>
      <c r="C45" s="47" t="s">
        <v>6</v>
      </c>
      <c r="D45" s="50" t="s">
        <v>77</v>
      </c>
    </row>
    <row r="46" spans="1:4">
      <c r="A46" s="45" t="s">
        <v>146</v>
      </c>
      <c r="B46" s="46" t="s">
        <v>147</v>
      </c>
      <c r="C46" s="47" t="s">
        <v>6</v>
      </c>
      <c r="D46" s="47" t="s">
        <v>148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2016-04-08T04:54:54Z</cp:lastPrinted>
  <dcterms:created xsi:type="dcterms:W3CDTF">2014-12-15T06:48:03Z</dcterms:created>
  <dcterms:modified xsi:type="dcterms:W3CDTF">2017-03-17T04:30:30Z</dcterms:modified>
</cp:coreProperties>
</file>