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60" yWindow="-60" windowWidth="10425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 l="1"/>
  <c r="D18"/>
  <c r="D13"/>
  <c r="D10"/>
  <c r="D17" l="1"/>
  <c r="D4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<sst xmlns="http://schemas.openxmlformats.org/spreadsheetml/2006/main" count="903" uniqueCount="475">
  <si>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</si>
  <si>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</si>
  <si>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</si>
  <si>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</si>
  <si>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</si>
  <si>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</si>
  <si>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</si>
  <si>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</si>
  <si>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</si>
  <si>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</si>
  <si>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</si>
  <si>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</si>
  <si>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</si>
  <si>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</si>
  <si>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</si>
  <si>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</si>
  <si>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</si>
  <si>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</si>
  <si>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</si>
  <si>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</si>
  <si>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</si>
  <si>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</si>
  <si>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</si>
  <si>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</si>
  <si>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</si>
  <si>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</si>
  <si>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</si>
  <si>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</si>
  <si>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</si>
  <si>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</si>
  <si>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</si>
  <si>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</si>
  <si>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</si>
  <si>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</si>
  <si>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</si>
  <si>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</si>
  <si>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</si>
  <si>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</si>
  <si>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</si>
  <si>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</si>
  <si>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</si>
  <si>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</si>
  <si>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</si>
  <si>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</si>
  <si>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</si>
  <si>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</si>
  <si>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</si>
  <si>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</si>
  <si>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</si>
  <si>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</si>
  <si>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</si>
  <si>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</si>
  <si>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</si>
  <si>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</si>
  <si>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</si>
  <si>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</si>
  <si>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</si>
  <si>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</si>
  <si>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</si>
  <si>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</si>
  <si>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</si>
  <si>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</si>
  <si>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</si>
  <si>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</si>
  <si>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</si>
  <si>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</si>
  <si>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</si>
  <si>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</si>
  <si>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</si>
  <si>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</si>
  <si>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</si>
  <si>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</si>
  <si>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</si>
  <si>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</si>
  <si>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</si>
  <si>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</si>
  <si>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</si>
  <si>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</si>
  <si>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</si>
  <si>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</si>
  <si>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</si>
  <si>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</si>
  <si>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</si>
  <si>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</si>
  <si>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</si>
  <si>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</si>
  <si>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</si>
  <si>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</si>
  <si>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</si>
  <si>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</si>
  <si>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</si>
  <si>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</si>
  <si>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</si>
  <si>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</si>
  <si>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</si>
  <si>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</si>
  <si>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</si>
  <si>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</si>
  <si>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</si>
  <si>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</si>
  <si>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</si>
  <si>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</si>
  <si>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</si>
  <si>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</si>
  <si>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</si>
  <si>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</si>
  <si>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</si>
  <si>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</si>
  <si>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</si>
  <si>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</si>
  <si>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</si>
  <si>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</si>
  <si>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</si>
  <si>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</si>
  <si>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</si>
  <si>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</si>
  <si>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</si>
  <si>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</si>
  <si>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</si>
  <si>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</si>
  <si>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</si>
  <si>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</si>
  <si>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</si>
  <si>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</si>
  <si>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</si>
  <si>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</si>
  <si>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</si>
  <si>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</si>
  <si>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</si>
  <si>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</si>
  <si>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</si>
  <si>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</si>
  <si>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</si>
  <si>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</si>
  <si>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</si>
  <si>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</si>
  <si>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</si>
  <si>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</si>
  <si>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</si>
  <si>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</si>
  <si>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</si>
  <si>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</si>
  <si>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</si>
  <si>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</si>
  <si>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</si>
  <si>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</si>
  <si>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</si>
  <si>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</si>
  <si>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</si>
  <si>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</si>
  <si>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</si>
  <si>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</si>
  <si>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</si>
  <si>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</si>
  <si>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</si>
  <si>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</si>
  <si>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</si>
  <si>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</si>
  <si>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</si>
  <si>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</si>
  <si>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</si>
  <si>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</si>
  <si>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</si>
  <si>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</si>
  <si>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</si>
  <si>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</si>
  <si>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</si>
  <si>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</si>
  <si>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</si>
  <si>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</si>
  <si>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</si>
  <si>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</si>
  <si>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</si>
  <si>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</si>
  <si>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</si>
  <si>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</si>
  <si>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</si>
  <si>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</si>
  <si>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</si>
  <si>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</si>
  <si>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</si>
  <si>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</si>
  <si>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</si>
  <si>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</si>
  <si>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</si>
  <si>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</si>
  <si>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</si>
  <si>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</si>
  <si>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</si>
  <si>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</si>
  <si>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</si>
  <si>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</si>
  <si>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</si>
  <si>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</si>
  <si>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</si>
  <si>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</si>
  <si>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</si>
  <si>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</si>
  <si>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</si>
  <si>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</si>
  <si>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</si>
  <si>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</si>
  <si>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</si>
  <si>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</si>
  <si>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</si>
  <si>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</si>
  <si>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</si>
  <si>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</si>
  <si>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</si>
  <si>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</si>
  <si>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</si>
  <si>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</si>
  <si>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</si>
  <si>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</si>
  <si>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</si>
  <si>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</si>
  <si>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</si>
  <si>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</si>
  <si>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</si>
  <si>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</si>
  <si>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</si>
  <si>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</si>
  <si>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</si>
  <si>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</si>
  <si>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</si>
  <si>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</si>
  <si>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</si>
  <si>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</si>
  <si>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</si>
  <si>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</si>
  <si>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</si>
  <si>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</si>
  <si>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</si>
  <si>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</si>
  <si>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</si>
  <si>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</si>
  <si>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</si>
  <si>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</si>
  <si>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</si>
  <si>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</si>
  <si>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</si>
  <si>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</si>
  <si>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</si>
  <si>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</si>
  <si>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</si>
  <si>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</si>
  <si>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</si>
  <si>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</si>
  <si>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</si>
  <si>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</si>
  <si>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</si>
  <si>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</si>
  <si>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</si>
  <si>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</si>
  <si>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</si>
  <si>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</si>
  <si>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</si>
  <si>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</si>
  <si>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</si>
  <si>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</si>
  <si>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</si>
  <si>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</si>
  <si>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</si>
  <si>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</si>
  <si>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</si>
  <si>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</si>
  <si>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</si>
  <si>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</si>
  <si>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</si>
  <si>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</si>
  <si>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</si>
  <si>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</si>
  <si>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</si>
  <si>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</si>
  <si>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</si>
  <si>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</si>
  <si>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</si>
  <si>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</si>
  <si>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</si>
  <si>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</si>
  <si>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</si>
  <si>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</si>
  <si>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</si>
  <si>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</si>
  <si>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</si>
  <si>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</si>
  <si>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</si>
  <si>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</si>
  <si>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</si>
  <si>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</si>
  <si>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</si>
  <si>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</si>
  <si>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</si>
  <si>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</si>
  <si>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</si>
  <si>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</si>
  <si>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</si>
  <si>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</si>
  <si>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</si>
  <si>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</si>
  <si>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</si>
  <si>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</si>
  <si>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</si>
  <si>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</si>
  <si>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</si>
  <si>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</si>
  <si>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</si>
  <si>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</si>
  <si>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</si>
  <si>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</si>
  <si>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</si>
  <si>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</si>
  <si>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</si>
  <si>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</si>
  <si>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</si>
  <si>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</si>
  <si>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</si>
  <si>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</si>
  <si>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</si>
  <si>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</si>
  <si>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</si>
  <si>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</si>
  <si>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</si>
  <si>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</si>
  <si>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</si>
  <si>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</si>
  <si>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</si>
  <si>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</si>
  <si>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</si>
  <si>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</si>
  <si>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</si>
  <si>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</si>
  <si>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</si>
  <si>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</si>
  <si>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</si>
  <si>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</si>
  <si>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</si>
  <si>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</si>
  <si>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</si>
  <si>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</si>
  <si>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</si>
  <si>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</si>
  <si>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</si>
  <si>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</si>
  <si>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</si>
  <si>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</si>
  <si>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</si>
  <si>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</si>
  <si>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</si>
  <si>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</si>
  <si>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</si>
  <si>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</si>
  <si>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</si>
  <si>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</si>
  <si>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</si>
  <si>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</si>
  <si>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</si>
  <si>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</si>
  <si>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</si>
  <si>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</si>
  <si>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</si>
  <si>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</si>
  <si>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</si>
  <si>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</si>
  <si>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</si>
  <si>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</si>
  <si>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</si>
  <si>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</si>
  <si>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</si>
  <si>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</si>
  <si>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</si>
  <si>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</si>
  <si>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</si>
  <si>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</si>
  <si>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</si>
  <si>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</si>
  <si>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</si>
  <si>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</si>
  <si>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</si>
  <si>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</si>
  <si>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</si>
  <si>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</si>
  <si>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</si>
  <si>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</si>
  <si>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</si>
  <si>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</si>
  <si>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</si>
  <si>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</si>
  <si>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</si>
  <si>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</si>
  <si>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</si>
  <si>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</si>
  <si>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</si>
  <si>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</si>
  <si>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</si>
  <si>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</si>
  <si>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</si>
  <si>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</si>
  <si>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</si>
  <si>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</si>
  <si>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</si>
  <si>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</si>
  <si>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</si>
  <si>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</si>
  <si>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</si>
  <si>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</si>
  <si>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</si>
  <si>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</si>
  <si>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</si>
  <si>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</si>
  <si>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</si>
  <si>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</si>
  <si>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</si>
  <si>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</si>
  <si>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</si>
  <si>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</si>
  <si>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</si>
  <si>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</si>
  <si>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</si>
  <si>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</si>
  <si>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</si>
  <si>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</si>
  <si>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</si>
  <si>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</si>
  <si>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</si>
  <si>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</si>
  <si>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</si>
  <si>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</si>
  <si>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</si>
  <si>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</si>
  <si>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</si>
  <si>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</si>
  <si>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</si>
  <si>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</si>
  <si>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</si>
  <si>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</si>
  <si>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</si>
  <si>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</si>
  <si>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</si>
  <si>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</si>
  <si>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</si>
  <si>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</si>
  <si>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</si>
  <si>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</si>
  <si>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</si>
  <si>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</si>
  <si>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</si>
  <si>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</si>
  <si>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</si>
  <si>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</si>
  <si>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</si>
  <si>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</si>
  <si>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</si>
  <si>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</si>
  <si>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</si>
  <si>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</si>
  <si>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</si>
  <si>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</si>
  <si>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</si>
  <si>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</si>
  <si>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</si>
  <si>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</si>
  <si>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</si>
  <si>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</si>
  <si>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</si>
  <si>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</si>
  <si>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</si>
  <si>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</si>
  <si>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Иркутская обл., Иркутский район, р.п. Маркова, ул. Изумрудная, д. 2/1</t>
  </si>
  <si>
    <t>ООО "УК "ДомСервис"</t>
  </si>
  <si>
    <t>28.02.2017г.</t>
  </si>
  <si>
    <t>01.01.2016г.</t>
  </si>
  <si>
    <t>31.12.2016г.</t>
  </si>
  <si>
    <t>смена светильников ООО "ЖКХ Сервис" ИНН 3811179139</t>
  </si>
  <si>
    <t>грунт посадочный ООО ТК "Иркут" ИНН 3812140600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</si>
</sst>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7109375" style="16" customWidth="1"/>
  </cols>
  <sheetData>
    <row r="1" spans="1:4" ht="23.1" customHeight="1">
      <c r="A1" s="60" t="s">
        <v>469</v>
      </c>
      <c r="B1" s="60"/>
      <c r="C1" s="60"/>
      <c r="D1" s="60"/>
    </row>
    <row r="2" spans="1:4" ht="31.5" customHeight="1">
      <c r="A2" s="61" t="s">
        <v>423</v>
      </c>
      <c r="B2" s="61"/>
      <c r="C2" s="61"/>
      <c r="D2" s="61"/>
    </row>
    <row r="3" spans="1:4" ht="27.95" customHeight="1">
      <c r="A3" s="62" t="s">
        <v>468</v>
      </c>
      <c r="B3" s="62"/>
      <c r="C3" s="62"/>
      <c r="D3" s="6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9" t="s">
        <v>470</v>
      </c>
    </row>
    <row r="7" spans="1:4" ht="15.75" thickBot="1">
      <c r="A7" s="3" t="s">
        <v>7</v>
      </c>
      <c r="B7" s="15" t="s">
        <v>32</v>
      </c>
      <c r="C7" s="8" t="s">
        <v>6</v>
      </c>
      <c r="D7" s="49" t="s">
        <v>471</v>
      </c>
    </row>
    <row r="8" spans="1:4" ht="15.75" thickBot="1">
      <c r="A8" s="3" t="s">
        <v>8</v>
      </c>
      <c r="B8" s="15" t="s">
        <v>33</v>
      </c>
      <c r="C8" s="8" t="s">
        <v>6</v>
      </c>
      <c r="D8" s="49" t="s">
        <v>472</v>
      </c>
    </row>
    <row r="9" spans="1:4" ht="39.75" customHeight="1" thickBot="1">
      <c r="A9" s="57" t="s">
        <v>34</v>
      </c>
      <c r="B9" s="58"/>
      <c r="C9" s="58"/>
      <c r="D9" s="59"/>
    </row>
    <row r="10" spans="1:4" ht="15.75" thickBot="1">
      <c r="A10" s="3" t="s">
        <v>9</v>
      </c>
      <c r="B10" s="4" t="s">
        <v>35</v>
      </c>
      <c r="C10" s="8" t="s">
        <v>30</v>
      </c>
      <c r="D10" s="50">
        <f>D11-D12</f>
        <v>52705.89</v>
      </c>
    </row>
    <row r="11" spans="1:4" ht="15.75" thickBot="1">
      <c r="A11" s="3" t="s">
        <v>10</v>
      </c>
      <c r="B11" s="14" t="s">
        <v>36</v>
      </c>
      <c r="C11" s="8" t="s">
        <v>30</v>
      </c>
      <c r="D11" s="50">
        <v>107342.75</v>
      </c>
    </row>
    <row r="12" spans="1:4" ht="15.75" thickBot="1">
      <c r="A12" s="3" t="s">
        <v>11</v>
      </c>
      <c r="B12" s="14" t="s">
        <v>37</v>
      </c>
      <c r="C12" s="8" t="s">
        <v>30</v>
      </c>
      <c r="D12" s="50">
        <v>54636.86</v>
      </c>
    </row>
    <row r="13" spans="1:4" ht="28.5" thickBot="1">
      <c r="A13" s="3" t="s">
        <v>12</v>
      </c>
      <c r="B13" s="4" t="s">
        <v>424</v>
      </c>
      <c r="C13" s="8" t="s">
        <v>30</v>
      </c>
      <c r="D13" s="49">
        <f>D14+D15+D16</f>
        <v>252803.76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181818.54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48003.06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22982.16</v>
      </c>
    </row>
    <row r="17" spans="1:4" ht="15.75" thickBot="1">
      <c r="A17" s="3" t="s">
        <v>17</v>
      </c>
      <c r="B17" s="4" t="s">
        <v>41</v>
      </c>
      <c r="C17" s="8" t="s">
        <v>30</v>
      </c>
      <c r="D17" s="50">
        <f>SUM(D18:D22)</f>
        <v>251953.72</v>
      </c>
    </row>
    <row r="18" spans="1:4" ht="15.75" thickBot="1">
      <c r="A18" s="3" t="s">
        <v>18</v>
      </c>
      <c r="B18" s="14" t="s">
        <v>42</v>
      </c>
      <c r="C18" s="8" t="s">
        <v>30</v>
      </c>
      <c r="D18" s="50">
        <f>249911.76-2165.54</f>
        <v>247746.22</v>
      </c>
    </row>
    <row r="19" spans="1:4" ht="15.75" thickBot="1">
      <c r="A19" s="3" t="s">
        <v>19</v>
      </c>
      <c r="B19" s="14" t="s">
        <v>43</v>
      </c>
      <c r="C19" s="8" t="s">
        <v>30</v>
      </c>
      <c r="D19" s="50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50">
        <v>0</v>
      </c>
    </row>
    <row r="21" spans="1:4" ht="15.75" thickBot="1">
      <c r="A21" s="3" t="s">
        <v>21</v>
      </c>
      <c r="B21" s="14" t="s">
        <v>45</v>
      </c>
      <c r="C21" s="52" t="s">
        <v>30</v>
      </c>
      <c r="D21" s="53">
        <f>4950*0.85</f>
        <v>4207.5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50">
        <f>D25+D26</f>
        <v>59694.399999999994</v>
      </c>
    </row>
    <row r="25" spans="1:4" ht="15.75" thickBot="1">
      <c r="A25" s="3" t="s">
        <v>26</v>
      </c>
      <c r="B25" s="14" t="s">
        <v>36</v>
      </c>
      <c r="C25" s="8" t="s">
        <v>30</v>
      </c>
      <c r="D25" s="50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1">
        <f>D12+D13-D18</f>
        <v>59694.399999999994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4.25" customHeight="1">
      <c r="A29" s="69" t="s">
        <v>425</v>
      </c>
      <c r="B29" s="70"/>
      <c r="C29" s="70"/>
      <c r="D29" s="71"/>
    </row>
    <row r="30" spans="1:4">
      <c r="A30" s="21">
        <v>1</v>
      </c>
      <c r="B30" s="22" t="s">
        <v>426</v>
      </c>
      <c r="C30" s="23" t="s">
        <v>30</v>
      </c>
      <c r="D30" s="24">
        <v>18719.34</v>
      </c>
    </row>
    <row r="31" spans="1:4" ht="26.25">
      <c r="A31" s="25">
        <v>2</v>
      </c>
      <c r="B31" s="26" t="s">
        <v>427</v>
      </c>
      <c r="C31" s="27" t="s">
        <v>30</v>
      </c>
      <c r="D31" s="28">
        <v>11491.08</v>
      </c>
    </row>
    <row r="32" spans="1:4" ht="26.25">
      <c r="A32" s="25">
        <v>3</v>
      </c>
      <c r="B32" s="26" t="s">
        <v>428</v>
      </c>
      <c r="C32" s="27" t="s">
        <v>30</v>
      </c>
      <c r="D32" s="28">
        <v>151608.12</v>
      </c>
    </row>
    <row r="33" spans="1:4">
      <c r="A33" s="25"/>
      <c r="B33" s="29" t="s">
        <v>429</v>
      </c>
      <c r="C33" s="30" t="s">
        <v>30</v>
      </c>
      <c r="D33" s="31">
        <v>181818.53999999998</v>
      </c>
    </row>
    <row r="34" spans="1:4">
      <c r="A34" s="25"/>
      <c r="B34" s="26" t="s">
        <v>430</v>
      </c>
      <c r="C34" s="27"/>
      <c r="D34" s="28">
        <v>22982.16</v>
      </c>
    </row>
    <row r="35" spans="1:4" ht="15.75" thickBot="1">
      <c r="A35" s="32"/>
      <c r="B35" s="33" t="s">
        <v>431</v>
      </c>
      <c r="C35" s="34"/>
      <c r="D35" s="35">
        <v>204800.69999999998</v>
      </c>
    </row>
    <row r="36" spans="1:4">
      <c r="A36" s="72" t="s">
        <v>432</v>
      </c>
      <c r="B36" s="73"/>
      <c r="C36" s="73"/>
      <c r="D36" s="74"/>
    </row>
    <row r="37" spans="1:4">
      <c r="A37" s="36">
        <v>1</v>
      </c>
      <c r="B37" s="48" t="s">
        <v>467</v>
      </c>
      <c r="C37" s="36" t="s">
        <v>30</v>
      </c>
      <c r="D37" s="47">
        <v>2591.14</v>
      </c>
    </row>
    <row r="38" spans="1:4">
      <c r="A38" s="36">
        <v>2</v>
      </c>
      <c r="B38" s="48" t="s">
        <v>473</v>
      </c>
      <c r="C38" s="36" t="s">
        <v>30</v>
      </c>
      <c r="D38" s="47">
        <v>3783.4</v>
      </c>
    </row>
    <row r="39" spans="1:4">
      <c r="A39" s="36">
        <v>3</v>
      </c>
      <c r="B39" s="48" t="s">
        <v>474</v>
      </c>
      <c r="C39" s="36" t="s">
        <v>30</v>
      </c>
      <c r="D39" s="47">
        <v>8500</v>
      </c>
    </row>
    <row r="40" spans="1:4">
      <c r="A40" s="43"/>
      <c r="B40" s="44"/>
      <c r="C40" s="45"/>
      <c r="D40" s="46"/>
    </row>
    <row r="41" spans="1:4" ht="15.75" thickBot="1">
      <c r="A41" s="37"/>
      <c r="B41" s="38" t="s">
        <v>433</v>
      </c>
      <c r="C41" s="39"/>
      <c r="D41" s="40">
        <f>SUM(D37:D40)</f>
        <v>14874.54</v>
      </c>
    </row>
    <row r="42" spans="1:4" ht="15.75" thickBot="1">
      <c r="A42" s="57" t="s">
        <v>51</v>
      </c>
      <c r="B42" s="58"/>
      <c r="C42" s="58"/>
      <c r="D42" s="59"/>
    </row>
    <row r="43" spans="1:4" ht="15.75" thickBot="1">
      <c r="A43" s="17" t="s">
        <v>434</v>
      </c>
      <c r="B43" s="19" t="s">
        <v>52</v>
      </c>
      <c r="C43" s="18" t="s">
        <v>16</v>
      </c>
      <c r="D43" s="41">
        <v>0</v>
      </c>
    </row>
    <row r="44" spans="1:4" ht="15.75" thickBot="1">
      <c r="A44" s="17" t="s">
        <v>435</v>
      </c>
      <c r="B44" s="19" t="s">
        <v>53</v>
      </c>
      <c r="C44" s="18" t="s">
        <v>16</v>
      </c>
      <c r="D44" s="41">
        <v>0</v>
      </c>
    </row>
    <row r="45" spans="1:4" ht="15.75" thickBot="1">
      <c r="A45" s="17" t="s">
        <v>436</v>
      </c>
      <c r="B45" s="19" t="s">
        <v>54</v>
      </c>
      <c r="C45" s="18" t="s">
        <v>16</v>
      </c>
      <c r="D45" s="41">
        <v>0</v>
      </c>
    </row>
    <row r="46" spans="1:4" ht="15.75" thickBot="1">
      <c r="A46" s="17" t="s">
        <v>437</v>
      </c>
      <c r="B46" s="19" t="s">
        <v>55</v>
      </c>
      <c r="C46" s="18" t="s">
        <v>30</v>
      </c>
      <c r="D46" s="41">
        <v>0</v>
      </c>
    </row>
    <row r="47" spans="1:4" ht="15.75" thickBot="1">
      <c r="A47" s="54" t="s">
        <v>56</v>
      </c>
      <c r="B47" s="55"/>
      <c r="C47" s="55"/>
      <c r="D47" s="56"/>
    </row>
    <row r="48" spans="1:4" ht="26.25" thickBot="1">
      <c r="A48" s="17" t="s">
        <v>438</v>
      </c>
      <c r="B48" s="19" t="s">
        <v>57</v>
      </c>
      <c r="C48" s="18" t="s">
        <v>30</v>
      </c>
      <c r="D48" s="41">
        <v>52107.22</v>
      </c>
    </row>
    <row r="49" spans="1:4" ht="15.75" thickBot="1">
      <c r="A49" s="17" t="s">
        <v>439</v>
      </c>
      <c r="B49" s="42" t="s">
        <v>440</v>
      </c>
      <c r="C49" s="18" t="s">
        <v>30</v>
      </c>
      <c r="D49" s="41">
        <v>0</v>
      </c>
    </row>
    <row r="50" spans="1:4" ht="15.75" thickBot="1">
      <c r="A50" s="17" t="s">
        <v>441</v>
      </c>
      <c r="B50" s="42" t="s">
        <v>442</v>
      </c>
      <c r="C50" s="18" t="s">
        <v>30</v>
      </c>
      <c r="D50" s="41">
        <v>52107.22</v>
      </c>
    </row>
    <row r="51" spans="1:4" ht="26.25" thickBot="1">
      <c r="A51" s="17" t="s">
        <v>443</v>
      </c>
      <c r="B51" s="19" t="s">
        <v>58</v>
      </c>
      <c r="C51" s="18" t="s">
        <v>30</v>
      </c>
      <c r="D51" s="41">
        <v>64273.760000000002</v>
      </c>
    </row>
    <row r="52" spans="1:4" ht="15.75" thickBot="1">
      <c r="A52" s="17" t="s">
        <v>444</v>
      </c>
      <c r="B52" s="42" t="s">
        <v>440</v>
      </c>
      <c r="C52" s="18" t="s">
        <v>30</v>
      </c>
      <c r="D52" s="41">
        <v>0</v>
      </c>
    </row>
    <row r="53" spans="1:4" ht="15.75" thickBot="1">
      <c r="A53" s="17" t="s">
        <v>445</v>
      </c>
      <c r="B53" s="42" t="s">
        <v>442</v>
      </c>
      <c r="C53" s="18" t="s">
        <v>30</v>
      </c>
      <c r="D53" s="41">
        <v>64273.760000000002</v>
      </c>
    </row>
    <row r="54" spans="1:4" ht="15.75" thickBot="1">
      <c r="A54" s="54" t="s">
        <v>59</v>
      </c>
      <c r="B54" s="55"/>
      <c r="C54" s="55"/>
      <c r="D54" s="56"/>
    </row>
    <row r="55" spans="1:4" ht="15.75" thickBot="1">
      <c r="A55" s="17" t="s">
        <v>446</v>
      </c>
      <c r="B55" s="19" t="s">
        <v>31</v>
      </c>
      <c r="C55" s="18" t="s">
        <v>6</v>
      </c>
      <c r="D55" s="41" t="s">
        <v>447</v>
      </c>
    </row>
    <row r="56" spans="1:4" ht="15.75" thickBot="1">
      <c r="A56" s="17" t="s">
        <v>448</v>
      </c>
      <c r="B56" s="19" t="s">
        <v>28</v>
      </c>
      <c r="C56" s="18" t="s">
        <v>6</v>
      </c>
      <c r="D56" s="41" t="s">
        <v>449</v>
      </c>
    </row>
    <row r="57" spans="1:4" ht="15.75" thickBot="1">
      <c r="A57" s="17" t="s">
        <v>450</v>
      </c>
      <c r="B57" s="19" t="s">
        <v>60</v>
      </c>
      <c r="C57" s="18" t="s">
        <v>61</v>
      </c>
      <c r="D57" s="41">
        <v>1396.77658</v>
      </c>
    </row>
    <row r="58" spans="1:4" ht="15.75" thickBot="1">
      <c r="A58" s="17" t="s">
        <v>451</v>
      </c>
      <c r="B58" s="19" t="s">
        <v>62</v>
      </c>
      <c r="C58" s="18" t="s">
        <v>30</v>
      </c>
      <c r="D58" s="41">
        <v>16704.240000000002</v>
      </c>
    </row>
    <row r="59" spans="1:4" ht="15.75" thickBot="1">
      <c r="A59" s="17" t="s">
        <v>452</v>
      </c>
      <c r="B59" s="19" t="s">
        <v>63</v>
      </c>
      <c r="C59" s="18" t="s">
        <v>30</v>
      </c>
      <c r="D59" s="41">
        <v>37130.75</v>
      </c>
    </row>
    <row r="60" spans="1:4" ht="15.75" thickBot="1">
      <c r="A60" s="17" t="s">
        <v>453</v>
      </c>
      <c r="B60" s="19" t="s">
        <v>64</v>
      </c>
      <c r="C60" s="18" t="s">
        <v>30</v>
      </c>
      <c r="D60" s="41">
        <v>1819.97</v>
      </c>
    </row>
    <row r="61" spans="1:4" ht="15.75" thickBot="1">
      <c r="A61" s="17" t="s">
        <v>454</v>
      </c>
      <c r="B61" s="19" t="s">
        <v>65</v>
      </c>
      <c r="C61" s="18" t="s">
        <v>30</v>
      </c>
      <c r="D61" s="41">
        <v>16704.240000000002</v>
      </c>
    </row>
    <row r="62" spans="1:4" ht="15.75" thickBot="1">
      <c r="A62" s="17" t="s">
        <v>455</v>
      </c>
      <c r="B62" s="19" t="s">
        <v>66</v>
      </c>
      <c r="C62" s="18" t="s">
        <v>30</v>
      </c>
      <c r="D62" s="41">
        <v>37130.75</v>
      </c>
    </row>
    <row r="63" spans="1:4" ht="26.25" thickBot="1">
      <c r="A63" s="17" t="s">
        <v>456</v>
      </c>
      <c r="B63" s="19" t="s">
        <v>67</v>
      </c>
      <c r="C63" s="18" t="s">
        <v>30</v>
      </c>
      <c r="D63" s="41">
        <v>0</v>
      </c>
    </row>
    <row r="64" spans="1:4" ht="26.25" thickBot="1">
      <c r="A64" s="17" t="s">
        <v>457</v>
      </c>
      <c r="B64" s="19" t="s">
        <v>68</v>
      </c>
      <c r="C64" s="18" t="s">
        <v>30</v>
      </c>
      <c r="D64" s="41">
        <v>0</v>
      </c>
    </row>
    <row r="65" spans="1:4" ht="15.75" thickBot="1">
      <c r="A65" s="17" t="s">
        <v>446</v>
      </c>
      <c r="B65" s="19" t="s">
        <v>31</v>
      </c>
      <c r="C65" s="18" t="s">
        <v>6</v>
      </c>
      <c r="D65" s="41" t="s">
        <v>458</v>
      </c>
    </row>
    <row r="66" spans="1:4" ht="15.75" thickBot="1">
      <c r="A66" s="17" t="s">
        <v>448</v>
      </c>
      <c r="B66" s="19" t="s">
        <v>28</v>
      </c>
      <c r="C66" s="18" t="s">
        <v>6</v>
      </c>
      <c r="D66" s="41" t="s">
        <v>449</v>
      </c>
    </row>
    <row r="67" spans="1:4" ht="15.75" thickBot="1">
      <c r="A67" s="17" t="s">
        <v>450</v>
      </c>
      <c r="B67" s="19" t="s">
        <v>60</v>
      </c>
      <c r="C67" s="18" t="s">
        <v>61</v>
      </c>
      <c r="D67" s="41">
        <v>3889.5154000000002</v>
      </c>
    </row>
    <row r="68" spans="1:4" ht="15.75" thickBot="1">
      <c r="A68" s="17" t="s">
        <v>451</v>
      </c>
      <c r="B68" s="19" t="s">
        <v>62</v>
      </c>
      <c r="C68" s="18" t="s">
        <v>30</v>
      </c>
      <c r="D68" s="41">
        <v>49859.15</v>
      </c>
    </row>
    <row r="69" spans="1:4" ht="15.75" thickBot="1">
      <c r="A69" s="17" t="s">
        <v>452</v>
      </c>
      <c r="B69" s="19" t="s">
        <v>63</v>
      </c>
      <c r="C69" s="18" t="s">
        <v>30</v>
      </c>
      <c r="D69" s="41">
        <v>56533.16</v>
      </c>
    </row>
    <row r="70" spans="1:4" ht="15.75" thickBot="1">
      <c r="A70" s="17" t="s">
        <v>453</v>
      </c>
      <c r="B70" s="19" t="s">
        <v>64</v>
      </c>
      <c r="C70" s="18" t="s">
        <v>30</v>
      </c>
      <c r="D70" s="41">
        <v>5240.17</v>
      </c>
    </row>
    <row r="71" spans="1:4" ht="15.75" thickBot="1">
      <c r="A71" s="17" t="s">
        <v>454</v>
      </c>
      <c r="B71" s="19" t="s">
        <v>65</v>
      </c>
      <c r="C71" s="18" t="s">
        <v>30</v>
      </c>
      <c r="D71" s="41">
        <v>49859.15</v>
      </c>
    </row>
    <row r="72" spans="1:4" ht="15.75" thickBot="1">
      <c r="A72" s="17" t="s">
        <v>455</v>
      </c>
      <c r="B72" s="19" t="s">
        <v>66</v>
      </c>
      <c r="C72" s="18" t="s">
        <v>30</v>
      </c>
      <c r="D72" s="41">
        <v>56533.16</v>
      </c>
    </row>
    <row r="73" spans="1:4" ht="26.25" thickBot="1">
      <c r="A73" s="17" t="s">
        <v>456</v>
      </c>
      <c r="B73" s="19" t="s">
        <v>67</v>
      </c>
      <c r="C73" s="18" t="s">
        <v>30</v>
      </c>
      <c r="D73" s="41">
        <v>0</v>
      </c>
    </row>
    <row r="74" spans="1:4" ht="26.25" thickBot="1">
      <c r="A74" s="17" t="s">
        <v>457</v>
      </c>
      <c r="B74" s="19" t="s">
        <v>68</v>
      </c>
      <c r="C74" s="18" t="s">
        <v>30</v>
      </c>
      <c r="D74" s="41">
        <v>0</v>
      </c>
    </row>
    <row r="75" spans="1:4" ht="15.75" thickBot="1">
      <c r="A75" s="17" t="s">
        <v>446</v>
      </c>
      <c r="B75" s="19" t="s">
        <v>31</v>
      </c>
      <c r="C75" s="18" t="s">
        <v>6</v>
      </c>
      <c r="D75" s="41" t="s">
        <v>459</v>
      </c>
    </row>
    <row r="76" spans="1:4" ht="15.75" thickBot="1">
      <c r="A76" s="17" t="s">
        <v>448</v>
      </c>
      <c r="B76" s="19" t="s">
        <v>28</v>
      </c>
      <c r="C76" s="18" t="s">
        <v>6</v>
      </c>
      <c r="D76" s="41" t="s">
        <v>460</v>
      </c>
    </row>
    <row r="77" spans="1:4" ht="15.75" thickBot="1">
      <c r="A77" s="17" t="s">
        <v>450</v>
      </c>
      <c r="B77" s="19" t="s">
        <v>60</v>
      </c>
      <c r="C77" s="18" t="s">
        <v>61</v>
      </c>
      <c r="D77" s="41">
        <v>1410.399964</v>
      </c>
    </row>
    <row r="78" spans="1:4" ht="15.75" thickBot="1">
      <c r="A78" s="17" t="s">
        <v>451</v>
      </c>
      <c r="B78" s="19" t="s">
        <v>62</v>
      </c>
      <c r="C78" s="18" t="s">
        <v>30</v>
      </c>
      <c r="D78" s="41">
        <v>1338.51</v>
      </c>
    </row>
    <row r="79" spans="1:4" ht="15.75" thickBot="1">
      <c r="A79" s="17" t="s">
        <v>452</v>
      </c>
      <c r="B79" s="19" t="s">
        <v>63</v>
      </c>
      <c r="C79" s="18" t="s">
        <v>30</v>
      </c>
      <c r="D79" s="41">
        <v>1368.2</v>
      </c>
    </row>
    <row r="80" spans="1:4" ht="15.75" thickBot="1">
      <c r="A80" s="17" t="s">
        <v>453</v>
      </c>
      <c r="B80" s="19" t="s">
        <v>64</v>
      </c>
      <c r="C80" s="18" t="s">
        <v>30</v>
      </c>
      <c r="D80" s="41">
        <v>294.05</v>
      </c>
    </row>
    <row r="81" spans="1:4" ht="15.75" thickBot="1">
      <c r="A81" s="17" t="s">
        <v>454</v>
      </c>
      <c r="B81" s="19" t="s">
        <v>65</v>
      </c>
      <c r="C81" s="18" t="s">
        <v>30</v>
      </c>
      <c r="D81" s="41">
        <v>1338.51</v>
      </c>
    </row>
    <row r="82" spans="1:4" ht="15.75" thickBot="1">
      <c r="A82" s="17" t="s">
        <v>455</v>
      </c>
      <c r="B82" s="19" t="s">
        <v>66</v>
      </c>
      <c r="C82" s="18" t="s">
        <v>30</v>
      </c>
      <c r="D82" s="41">
        <v>1368.2</v>
      </c>
    </row>
    <row r="83" spans="1:4" ht="26.25" thickBot="1">
      <c r="A83" s="17" t="s">
        <v>456</v>
      </c>
      <c r="B83" s="19" t="s">
        <v>67</v>
      </c>
      <c r="C83" s="18" t="s">
        <v>30</v>
      </c>
      <c r="D83" s="41">
        <v>0</v>
      </c>
    </row>
    <row r="84" spans="1:4" ht="26.25" thickBot="1">
      <c r="A84" s="17" t="s">
        <v>457</v>
      </c>
      <c r="B84" s="19" t="s">
        <v>68</v>
      </c>
      <c r="C84" s="18" t="s">
        <v>30</v>
      </c>
      <c r="D84" s="41">
        <v>0</v>
      </c>
    </row>
    <row r="85" spans="1:4" ht="15.75" thickBot="1">
      <c r="A85" s="17" t="s">
        <v>446</v>
      </c>
      <c r="B85" s="19" t="s">
        <v>31</v>
      </c>
      <c r="C85" s="18" t="s">
        <v>6</v>
      </c>
      <c r="D85" s="41" t="s">
        <v>461</v>
      </c>
    </row>
    <row r="86" spans="1:4" ht="15.75" thickBot="1">
      <c r="A86" s="17" t="s">
        <v>448</v>
      </c>
      <c r="B86" s="19" t="s">
        <v>28</v>
      </c>
      <c r="C86" s="18" t="s">
        <v>6</v>
      </c>
      <c r="D86" s="41" t="s">
        <v>449</v>
      </c>
    </row>
    <row r="87" spans="1:4" ht="15.75" thickBot="1">
      <c r="A87" s="17" t="s">
        <v>450</v>
      </c>
      <c r="B87" s="19" t="s">
        <v>60</v>
      </c>
      <c r="C87" s="18" t="s">
        <v>61</v>
      </c>
      <c r="D87" s="41">
        <v>2532.6834709999998</v>
      </c>
    </row>
    <row r="88" spans="1:4" ht="15.75" thickBot="1">
      <c r="A88" s="17" t="s">
        <v>451</v>
      </c>
      <c r="B88" s="19" t="s">
        <v>62</v>
      </c>
      <c r="C88" s="18" t="s">
        <v>30</v>
      </c>
      <c r="D88" s="41">
        <v>30318.49</v>
      </c>
    </row>
    <row r="89" spans="1:4" ht="15.75" thickBot="1">
      <c r="A89" s="17" t="s">
        <v>452</v>
      </c>
      <c r="B89" s="19" t="s">
        <v>63</v>
      </c>
      <c r="C89" s="18" t="s">
        <v>30</v>
      </c>
      <c r="D89" s="41">
        <v>36353.21</v>
      </c>
    </row>
    <row r="90" spans="1:4" ht="15.75" thickBot="1">
      <c r="A90" s="17" t="s">
        <v>453</v>
      </c>
      <c r="B90" s="19" t="s">
        <v>64</v>
      </c>
      <c r="C90" s="18" t="s">
        <v>30</v>
      </c>
      <c r="D90" s="41">
        <v>3386.27</v>
      </c>
    </row>
    <row r="91" spans="1:4" ht="15.75" thickBot="1">
      <c r="A91" s="17" t="s">
        <v>454</v>
      </c>
      <c r="B91" s="19" t="s">
        <v>65</v>
      </c>
      <c r="C91" s="18" t="s">
        <v>30</v>
      </c>
      <c r="D91" s="41">
        <v>30318.49</v>
      </c>
    </row>
    <row r="92" spans="1:4" ht="15.75" thickBot="1">
      <c r="A92" s="17" t="s">
        <v>455</v>
      </c>
      <c r="B92" s="19" t="s">
        <v>66</v>
      </c>
      <c r="C92" s="18" t="s">
        <v>30</v>
      </c>
      <c r="D92" s="41">
        <v>36353.21</v>
      </c>
    </row>
    <row r="93" spans="1:4" ht="26.25" thickBot="1">
      <c r="A93" s="17" t="s">
        <v>456</v>
      </c>
      <c r="B93" s="19" t="s">
        <v>67</v>
      </c>
      <c r="C93" s="18" t="s">
        <v>30</v>
      </c>
      <c r="D93" s="41">
        <v>0</v>
      </c>
    </row>
    <row r="94" spans="1:4" ht="26.25" thickBot="1">
      <c r="A94" s="17" t="s">
        <v>457</v>
      </c>
      <c r="B94" s="19" t="s">
        <v>68</v>
      </c>
      <c r="C94" s="18" t="s">
        <v>30</v>
      </c>
      <c r="D94" s="41">
        <v>0</v>
      </c>
    </row>
    <row r="95" spans="1:4" ht="15.75" thickBot="1">
      <c r="A95" s="17" t="s">
        <v>446</v>
      </c>
      <c r="B95" s="19" t="s">
        <v>31</v>
      </c>
      <c r="C95" s="18" t="s">
        <v>6</v>
      </c>
      <c r="D95" s="41" t="s">
        <v>462</v>
      </c>
    </row>
    <row r="96" spans="1:4" ht="15.75" thickBot="1">
      <c r="A96" s="17" t="s">
        <v>448</v>
      </c>
      <c r="B96" s="19" t="s">
        <v>28</v>
      </c>
      <c r="C96" s="18" t="s">
        <v>6</v>
      </c>
      <c r="D96" s="41" t="s">
        <v>296</v>
      </c>
    </row>
    <row r="97" spans="1:4" ht="15.75" thickBot="1">
      <c r="A97" s="17" t="s">
        <v>450</v>
      </c>
      <c r="B97" s="19" t="s">
        <v>60</v>
      </c>
      <c r="C97" s="18" t="s">
        <v>61</v>
      </c>
      <c r="D97" s="41">
        <v>0</v>
      </c>
    </row>
    <row r="98" spans="1:4" ht="15.75" thickBot="1">
      <c r="A98" s="17" t="s">
        <v>451</v>
      </c>
      <c r="B98" s="19" t="s">
        <v>62</v>
      </c>
      <c r="C98" s="18" t="s">
        <v>30</v>
      </c>
      <c r="D98" s="41">
        <v>0</v>
      </c>
    </row>
    <row r="99" spans="1:4" ht="15.75" thickBot="1">
      <c r="A99" s="17" t="s">
        <v>452</v>
      </c>
      <c r="B99" s="19" t="s">
        <v>63</v>
      </c>
      <c r="C99" s="18" t="s">
        <v>30</v>
      </c>
      <c r="D99" s="41">
        <v>5897.05</v>
      </c>
    </row>
    <row r="100" spans="1:4" ht="15.75" thickBot="1">
      <c r="A100" s="17" t="s">
        <v>453</v>
      </c>
      <c r="B100" s="19" t="s">
        <v>64</v>
      </c>
      <c r="C100" s="18" t="s">
        <v>30</v>
      </c>
      <c r="D100" s="41">
        <v>1426.08</v>
      </c>
    </row>
    <row r="101" spans="1:4" ht="15.75" thickBot="1">
      <c r="A101" s="17" t="s">
        <v>454</v>
      </c>
      <c r="B101" s="19" t="s">
        <v>65</v>
      </c>
      <c r="C101" s="18" t="s">
        <v>30</v>
      </c>
      <c r="D101" s="41">
        <v>0</v>
      </c>
    </row>
    <row r="102" spans="1:4" ht="15.75" thickBot="1">
      <c r="A102" s="17" t="s">
        <v>455</v>
      </c>
      <c r="B102" s="19" t="s">
        <v>66</v>
      </c>
      <c r="C102" s="18" t="s">
        <v>30</v>
      </c>
      <c r="D102" s="41">
        <v>5897.05</v>
      </c>
    </row>
    <row r="103" spans="1:4" ht="26.25" thickBot="1">
      <c r="A103" s="17" t="s">
        <v>456</v>
      </c>
      <c r="B103" s="19" t="s">
        <v>67</v>
      </c>
      <c r="C103" s="18" t="s">
        <v>30</v>
      </c>
      <c r="D103" s="41">
        <v>0</v>
      </c>
    </row>
    <row r="104" spans="1:4" ht="26.25" thickBot="1">
      <c r="A104" s="17" t="s">
        <v>457</v>
      </c>
      <c r="B104" s="19" t="s">
        <v>68</v>
      </c>
      <c r="C104" s="18" t="s">
        <v>30</v>
      </c>
      <c r="D104" s="41">
        <v>0</v>
      </c>
    </row>
    <row r="105" spans="1:4" ht="15.75" thickBot="1">
      <c r="A105" s="54" t="s">
        <v>69</v>
      </c>
      <c r="B105" s="55"/>
      <c r="C105" s="55"/>
      <c r="D105" s="56"/>
    </row>
    <row r="106" spans="1:4" ht="15.75" thickBot="1">
      <c r="A106" s="17" t="s">
        <v>463</v>
      </c>
      <c r="B106" s="19" t="s">
        <v>52</v>
      </c>
      <c r="C106" s="18" t="s">
        <v>16</v>
      </c>
      <c r="D106" s="41">
        <v>0</v>
      </c>
    </row>
    <row r="107" spans="1:4" ht="15.75" thickBot="1">
      <c r="A107" s="17" t="s">
        <v>464</v>
      </c>
      <c r="B107" s="19" t="s">
        <v>53</v>
      </c>
      <c r="C107" s="18" t="s">
        <v>16</v>
      </c>
      <c r="D107" s="41">
        <v>0</v>
      </c>
    </row>
    <row r="108" spans="1:4" ht="15.75" thickBot="1">
      <c r="A108" s="17" t="s">
        <v>465</v>
      </c>
      <c r="B108" s="19" t="s">
        <v>54</v>
      </c>
      <c r="C108" s="18" t="s">
        <v>6</v>
      </c>
      <c r="D108" s="41">
        <v>0</v>
      </c>
    </row>
    <row r="109" spans="1:4" ht="15.75" thickBot="1">
      <c r="A109" s="17" t="s">
        <v>466</v>
      </c>
      <c r="B109" s="19" t="s">
        <v>55</v>
      </c>
      <c r="C109" s="18" t="s">
        <v>30</v>
      </c>
      <c r="D109" s="41">
        <v>0</v>
      </c>
    </row>
    <row r="110" spans="1:4" ht="15.75" customHeight="1" thickBot="1">
      <c r="A110" s="57" t="s">
        <v>70</v>
      </c>
      <c r="B110" s="58"/>
      <c r="C110" s="58"/>
      <c r="D110" s="59"/>
    </row>
    <row r="111" spans="1:4" ht="15.75" thickBot="1">
      <c r="A111" s="3" t="s">
        <v>71</v>
      </c>
      <c r="B111" s="4" t="s">
        <v>72</v>
      </c>
      <c r="C111" s="8" t="s">
        <v>16</v>
      </c>
      <c r="D111" s="7">
        <v>0</v>
      </c>
    </row>
    <row r="112" spans="1:4" ht="15.75" thickBot="1">
      <c r="A112" s="3" t="s">
        <v>73</v>
      </c>
      <c r="B112" s="4" t="s">
        <v>74</v>
      </c>
      <c r="C112" s="8" t="s">
        <v>75</v>
      </c>
      <c r="D112" s="7">
        <v>1</v>
      </c>
    </row>
    <row r="113" spans="1:4" ht="26.25" thickBot="1">
      <c r="A113" s="3" t="s">
        <v>76</v>
      </c>
      <c r="B113" s="4" t="s">
        <v>77</v>
      </c>
      <c r="C113" s="8" t="s">
        <v>30</v>
      </c>
      <c r="D113" s="7">
        <v>36050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scale="98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78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5" t="s">
        <v>373</v>
      </c>
      <c r="B301" s="75"/>
      <c r="C301" s="75"/>
    </row>
    <row r="302" spans="1:3" ht="15.75" customHeight="1">
      <c r="A302" s="61"/>
      <c r="B302" s="61"/>
      <c r="C302" s="61"/>
    </row>
    <row r="303" spans="1:3" ht="15.75" customHeight="1" thickBot="1">
      <c r="A303" s="76"/>
      <c r="B303" s="76"/>
      <c r="C303" s="76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2017-03-17T04:00:46Z</dcterms:modified>
</cp:coreProperties>
</file>