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355" yWindow="30" windowWidth="1024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 l="1"/>
  <c r="D21"/>
  <c r="D18"/>
  <c r="D13"/>
  <c r="D10"/>
  <c r="D17" l="1"/>
</calcChain>
</file>

<file path=xl/sharedStrings.xml><?xml version="1.0" encoding="utf-8"?>
<sst xmlns="http://schemas.openxmlformats.org/spreadsheetml/2006/main" count="902" uniqueCount="475">
  <si>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</si>
  <si>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</si>
  <si>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</si>
  <si>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</si>
  <si>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</si>
  <si>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</si>
  <si>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</si>
  <si>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</si>
  <si>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</si>
  <si>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</si>
  <si>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</si>
  <si>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</si>
  <si>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</si>
  <si>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</si>
  <si>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</si>
  <si>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</si>
  <si>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</si>
  <si>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</si>
  <si>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</si>
  <si>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</si>
  <si>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</si>
  <si>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</si>
  <si>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</si>
  <si>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</si>
  <si>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</si>
  <si>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</si>
  <si>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</si>
  <si>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</si>
  <si>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</si>
  <si>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</si>
  <si>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</si>
  <si>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</si>
  <si>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</si>
  <si>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</si>
  <si>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</si>
  <si>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</si>
  <si>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</si>
  <si>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</si>
  <si>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</si>
  <si>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</si>
  <si>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</si>
  <si>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</si>
  <si>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</si>
  <si>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</si>
  <si>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</si>
  <si>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</si>
  <si>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</si>
  <si>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</si>
  <si>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</si>
  <si>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</si>
  <si>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</si>
  <si>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</si>
  <si>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</si>
  <si>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</si>
  <si>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</si>
  <si>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</si>
  <si>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</si>
  <si>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</si>
  <si>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</si>
  <si>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</si>
  <si>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</si>
  <si>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</si>
  <si>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</si>
  <si>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</si>
  <si>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</si>
  <si>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</si>
  <si>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</si>
  <si>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</si>
  <si>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</si>
  <si>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</si>
  <si>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</si>
  <si>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</si>
  <si>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</si>
  <si>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</si>
  <si>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</si>
  <si>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</si>
  <si>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</si>
  <si>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</si>
  <si>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</si>
  <si>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</si>
  <si>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</si>
  <si>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</si>
  <si>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</si>
  <si>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</si>
  <si>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</si>
  <si>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</si>
  <si>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</si>
  <si>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</si>
  <si>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</si>
  <si>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</si>
  <si>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</si>
  <si>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</si>
  <si>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</si>
  <si>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</si>
  <si>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</si>
  <si>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</si>
  <si>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</si>
  <si>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</si>
  <si>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</si>
  <si>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</si>
  <si>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</si>
  <si>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</si>
  <si>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</si>
  <si>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</si>
  <si>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</si>
  <si>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</si>
  <si>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</si>
  <si>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</si>
  <si>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</si>
  <si>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</si>
  <si>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</si>
  <si>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</si>
  <si>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</si>
  <si>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</si>
  <si>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</si>
  <si>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</si>
  <si>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</si>
  <si>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</si>
  <si>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</si>
  <si>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</si>
  <si>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</si>
  <si>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</si>
  <si>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</si>
  <si>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</si>
  <si>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</si>
  <si>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</si>
  <si>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</si>
  <si>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</si>
  <si>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</si>
  <si>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</si>
  <si>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</si>
  <si>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</si>
  <si>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</si>
  <si>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</si>
  <si>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</si>
  <si>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</si>
  <si>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</si>
  <si>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</si>
  <si>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</si>
  <si>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</si>
  <si>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</si>
  <si>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</si>
  <si>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</si>
  <si>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</si>
  <si>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</si>
  <si>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</si>
  <si>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</si>
  <si>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</si>
  <si>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</si>
  <si>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</si>
  <si>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</si>
  <si>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</si>
  <si>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</si>
  <si>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</si>
  <si>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</si>
  <si>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</si>
  <si>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</si>
  <si>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</si>
  <si>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</si>
  <si>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</si>
  <si>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</si>
  <si>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</si>
  <si>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</si>
  <si>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</si>
  <si>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</si>
  <si>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</si>
  <si>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</si>
  <si>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</si>
  <si>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</si>
  <si>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</si>
  <si>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</si>
  <si>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</si>
  <si>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</si>
  <si>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</si>
  <si>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</si>
  <si>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</si>
  <si>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</si>
  <si>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</si>
  <si>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</si>
  <si>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</si>
  <si>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</si>
  <si>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</si>
  <si>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</si>
  <si>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</si>
  <si>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</si>
  <si>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</si>
  <si>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</si>
  <si>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</si>
  <si>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</si>
  <si>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</si>
  <si>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</si>
  <si>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</si>
  <si>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</si>
  <si>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</si>
  <si>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</si>
  <si>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</si>
  <si>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</si>
  <si>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</si>
  <si>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</si>
  <si>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</si>
  <si>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</si>
  <si>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</si>
  <si>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</si>
  <si>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</si>
  <si>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</si>
  <si>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</si>
  <si>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</si>
  <si>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</si>
  <si>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</si>
  <si>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</si>
  <si>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</si>
  <si>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</si>
  <si>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</si>
  <si>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</si>
  <si>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</si>
  <si>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</si>
  <si>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</si>
  <si>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</si>
  <si>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</si>
  <si>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</si>
  <si>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</si>
  <si>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</si>
  <si>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</si>
  <si>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</si>
  <si>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</si>
  <si>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</si>
  <si>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</si>
  <si>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</si>
  <si>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</si>
  <si>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</si>
  <si>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</si>
  <si>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</si>
  <si>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</si>
  <si>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</si>
  <si>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</si>
  <si>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</si>
  <si>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</si>
  <si>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</si>
  <si>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</si>
  <si>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</si>
  <si>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</si>
  <si>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</si>
  <si>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</si>
  <si>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</si>
  <si>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</si>
  <si>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</si>
  <si>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</si>
  <si>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</si>
  <si>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</si>
  <si>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</si>
  <si>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</si>
  <si>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</si>
  <si>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</si>
  <si>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</si>
  <si>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</si>
  <si>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</si>
  <si>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</si>
  <si>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</si>
  <si>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</si>
  <si>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</si>
  <si>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</si>
  <si>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</si>
  <si>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</si>
  <si>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</si>
  <si>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</si>
  <si>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</si>
  <si>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</si>
  <si>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</si>
  <si>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</si>
  <si>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</si>
  <si>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</si>
  <si>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</si>
  <si>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</si>
  <si>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</si>
  <si>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</si>
  <si>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</si>
  <si>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</si>
  <si>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</si>
  <si>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</si>
  <si>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</si>
  <si>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</si>
  <si>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</si>
  <si>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</si>
  <si>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</si>
  <si>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</si>
  <si>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</si>
  <si>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</si>
  <si>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</si>
  <si>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</si>
  <si>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</si>
  <si>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</si>
  <si>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</si>
  <si>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</si>
  <si>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</si>
  <si>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</si>
  <si>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</si>
  <si>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</si>
  <si>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</si>
  <si>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</si>
  <si>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</si>
  <si>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</si>
  <si>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</si>
  <si>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</si>
  <si>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</si>
  <si>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</si>
  <si>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</si>
  <si>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</si>
  <si>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</si>
  <si>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</si>
  <si>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</si>
  <si>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</si>
  <si>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</si>
  <si>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</si>
  <si>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</si>
  <si>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</si>
  <si>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</si>
  <si>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</si>
  <si>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</si>
  <si>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</si>
  <si>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</si>
  <si>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</si>
  <si>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</si>
  <si>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</si>
  <si>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</si>
  <si>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</si>
  <si>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</si>
  <si>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</si>
  <si>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</si>
  <si>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</si>
  <si>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</si>
  <si>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</si>
  <si>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</si>
  <si>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</si>
  <si>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</si>
  <si>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</si>
  <si>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</si>
  <si>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</si>
  <si>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</si>
  <si>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</si>
  <si>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</si>
  <si>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</si>
  <si>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</si>
  <si>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</si>
  <si>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</si>
  <si>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</si>
  <si>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</si>
  <si>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</si>
  <si>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</si>
  <si>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</si>
  <si>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</si>
  <si>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</si>
  <si>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</si>
  <si>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</si>
  <si>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</si>
  <si>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</si>
  <si>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</si>
  <si>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</si>
  <si>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</si>
  <si>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</si>
  <si>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</si>
  <si>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</si>
  <si>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</si>
  <si>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</si>
  <si>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</si>
  <si>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</si>
  <si>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</si>
  <si>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</si>
  <si>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</si>
  <si>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</si>
  <si>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</si>
  <si>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</si>
  <si>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</si>
  <si>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</si>
  <si>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</si>
  <si>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</si>
  <si>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</si>
  <si>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</si>
  <si>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</si>
  <si>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</si>
  <si>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</si>
  <si>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</si>
  <si>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</si>
  <si>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</si>
  <si>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</si>
  <si>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</si>
  <si>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</si>
  <si>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</si>
  <si>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</si>
  <si>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</si>
  <si>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</si>
  <si>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</si>
  <si>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</si>
  <si>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</si>
  <si>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</si>
  <si>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</si>
  <si>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</si>
  <si>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</si>
  <si>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</si>
  <si>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</si>
  <si>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</si>
  <si>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</si>
  <si>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</si>
  <si>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</si>
  <si>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</si>
  <si>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</si>
  <si>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</si>
  <si>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</si>
  <si>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</si>
  <si>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</si>
  <si>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</si>
  <si>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</si>
  <si>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</si>
  <si>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</si>
  <si>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</si>
  <si>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</si>
  <si>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</si>
  <si>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</si>
  <si>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</si>
  <si>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</si>
  <si>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</si>
  <si>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</si>
  <si>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</si>
  <si>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</si>
  <si>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</si>
  <si>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</si>
  <si>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</si>
  <si>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</si>
  <si>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</si>
  <si>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</si>
  <si>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</si>
  <si>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</si>
  <si>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</si>
  <si>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</si>
  <si>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</si>
  <si>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</si>
  <si>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</si>
  <si>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</si>
  <si>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</si>
  <si>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</si>
  <si>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</si>
  <si>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</si>
  <si>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</si>
  <si>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</si>
  <si>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</si>
  <si>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</si>
  <si>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</si>
  <si>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</si>
  <si>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</si>
  <si>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</si>
  <si>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</si>
  <si>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</si>
  <si>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</si>
  <si>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</si>
  <si>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</si>
  <si>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</si>
  <si>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</si>
  <si>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</si>
  <si>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</si>
  <si>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</si>
  <si>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</si>
  <si>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</si>
  <si>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</si>
  <si>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</si>
  <si>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</si>
  <si>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</si>
  <si>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</si>
  <si>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</si>
  <si>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ИП Троценко ИНН 382704383507</t>
  </si>
  <si>
    <t>Иркутская обл., Иркутский район, р.п. Маркова, ул. Рассветная, д. 2.1</t>
  </si>
  <si>
    <t>ООО "УК "ДомСервис"</t>
  </si>
  <si>
    <t>28.02.2017г.</t>
  </si>
  <si>
    <t>01.01.2016г.</t>
  </si>
  <si>
    <t>31.12.2016г.</t>
  </si>
  <si>
    <t>смена светильников ООО "ЖКХ Сервис" ИНН ИНН 3811179139</t>
  </si>
  <si>
    <t>монтаж насоса циркуляционного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</si>
</sst>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5" fillId="2" borderId="28" xfId="0" applyNumberFormat="1" applyFont="1" applyFill="1" applyBorder="1" applyAlignment="1">
      <alignment horizontal="center" vertical="center"/>
    </xf>
    <xf numFmtId="164" fontId="15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5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zoomScaleSheetLayoutView="96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140625" style="38" customWidth="1"/>
  </cols>
  <sheetData>
    <row r="1" spans="1:4" ht="23.1" customHeight="1">
      <c r="A1" s="49" t="s">
        <v>469</v>
      </c>
      <c r="B1" s="49"/>
      <c r="C1" s="49"/>
      <c r="D1" s="49"/>
    </row>
    <row r="2" spans="1:4" ht="31.5" customHeight="1">
      <c r="A2" s="53" t="s">
        <v>449</v>
      </c>
      <c r="B2" s="53"/>
      <c r="C2" s="53"/>
      <c r="D2" s="53"/>
    </row>
    <row r="3" spans="1:4" ht="27.95" customHeight="1">
      <c r="A3" s="54" t="s">
        <v>468</v>
      </c>
      <c r="B3" s="54"/>
      <c r="C3" s="54"/>
      <c r="D3" s="54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2" t="s">
        <v>470</v>
      </c>
    </row>
    <row r="7" spans="1:4" ht="15.75" thickBot="1">
      <c r="A7" s="3" t="s">
        <v>7</v>
      </c>
      <c r="B7" s="15" t="s">
        <v>40</v>
      </c>
      <c r="C7" s="8" t="s">
        <v>6</v>
      </c>
      <c r="D7" s="42" t="s">
        <v>471</v>
      </c>
    </row>
    <row r="8" spans="1:4" ht="15.75" thickBot="1">
      <c r="A8" s="3" t="s">
        <v>8</v>
      </c>
      <c r="B8" s="15" t="s">
        <v>41</v>
      </c>
      <c r="C8" s="8" t="s">
        <v>6</v>
      </c>
      <c r="D8" s="42" t="s">
        <v>472</v>
      </c>
    </row>
    <row r="9" spans="1:4" ht="39.75" customHeight="1" thickBot="1">
      <c r="A9" s="50" t="s">
        <v>42</v>
      </c>
      <c r="B9" s="51"/>
      <c r="C9" s="51"/>
      <c r="D9" s="52"/>
    </row>
    <row r="10" spans="1:4" ht="15.75" thickBot="1">
      <c r="A10" s="3" t="s">
        <v>9</v>
      </c>
      <c r="B10" s="4" t="s">
        <v>43</v>
      </c>
      <c r="C10" s="8" t="s">
        <v>38</v>
      </c>
      <c r="D10" s="43">
        <f>D11-D12</f>
        <v>6751.0100000000057</v>
      </c>
    </row>
    <row r="11" spans="1:4" ht="15.75" thickBot="1">
      <c r="A11" s="3" t="s">
        <v>10</v>
      </c>
      <c r="B11" s="14" t="s">
        <v>44</v>
      </c>
      <c r="C11" s="8" t="s">
        <v>38</v>
      </c>
      <c r="D11" s="43">
        <v>39417.600000000006</v>
      </c>
    </row>
    <row r="12" spans="1:4" ht="15.75" thickBot="1">
      <c r="A12" s="3" t="s">
        <v>11</v>
      </c>
      <c r="B12" s="14" t="s">
        <v>45</v>
      </c>
      <c r="C12" s="8" t="s">
        <v>38</v>
      </c>
      <c r="D12" s="43">
        <v>32666.59</v>
      </c>
    </row>
    <row r="13" spans="1:4" ht="28.5" thickBot="1">
      <c r="A13" s="3" t="s">
        <v>12</v>
      </c>
      <c r="B13" s="4" t="s">
        <v>450</v>
      </c>
      <c r="C13" s="8" t="s">
        <v>38</v>
      </c>
      <c r="D13" s="42">
        <f>D14+D15+D16</f>
        <v>144488.016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110635.97400000002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20725.740000000002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13126.302</v>
      </c>
    </row>
    <row r="17" spans="1:4" ht="15.75" thickBot="1">
      <c r="A17" s="3" t="s">
        <v>17</v>
      </c>
      <c r="B17" s="4" t="s">
        <v>49</v>
      </c>
      <c r="C17" s="8" t="s">
        <v>38</v>
      </c>
      <c r="D17" s="43">
        <f>SUM(D18:D22)</f>
        <v>160437.22999999998</v>
      </c>
    </row>
    <row r="18" spans="1:4" ht="15.75" thickBot="1">
      <c r="A18" s="3" t="s">
        <v>18</v>
      </c>
      <c r="B18" s="14" t="s">
        <v>50</v>
      </c>
      <c r="C18" s="8" t="s">
        <v>38</v>
      </c>
      <c r="D18" s="43">
        <f>153085.46-978.23</f>
        <v>152107.22999999998</v>
      </c>
    </row>
    <row r="19" spans="1:4" ht="15.75" thickBot="1">
      <c r="A19" s="3" t="s">
        <v>19</v>
      </c>
      <c r="B19" s="14" t="s">
        <v>51</v>
      </c>
      <c r="C19" s="8" t="s">
        <v>38</v>
      </c>
      <c r="D19" s="43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3">
        <v>0</v>
      </c>
    </row>
    <row r="21" spans="1:4" ht="15.75" thickBot="1">
      <c r="A21" s="3" t="s">
        <v>21</v>
      </c>
      <c r="B21" s="14" t="s">
        <v>53</v>
      </c>
      <c r="C21" s="45" t="s">
        <v>38</v>
      </c>
      <c r="D21" s="46">
        <f>9800*0.85</f>
        <v>8330</v>
      </c>
    </row>
    <row r="22" spans="1:4" ht="15.75" thickBot="1">
      <c r="A22" s="3" t="s">
        <v>22</v>
      </c>
      <c r="B22" s="14" t="s">
        <v>54</v>
      </c>
      <c r="C22" s="8" t="s">
        <v>38</v>
      </c>
      <c r="D22" s="43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3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3">
        <f>D25+D26</f>
        <v>25047.376000000018</v>
      </c>
    </row>
    <row r="25" spans="1:4" ht="15.75" thickBot="1">
      <c r="A25" s="3" t="s">
        <v>26</v>
      </c>
      <c r="B25" s="14" t="s">
        <v>44</v>
      </c>
      <c r="C25" s="8" t="s">
        <v>38</v>
      </c>
      <c r="D25" s="43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4">
        <f>D12+D13-D18</f>
        <v>25047.376000000018</v>
      </c>
    </row>
    <row r="27" spans="1:4">
      <c r="A27" s="55" t="s">
        <v>57</v>
      </c>
      <c r="B27" s="56"/>
      <c r="C27" s="56"/>
      <c r="D27" s="57"/>
    </row>
    <row r="28" spans="1:4" ht="15.75" thickBot="1">
      <c r="A28" s="58" t="s">
        <v>58</v>
      </c>
      <c r="B28" s="59"/>
      <c r="C28" s="59"/>
      <c r="D28" s="60"/>
    </row>
    <row r="29" spans="1:4" ht="14.25" customHeight="1">
      <c r="A29" s="61" t="s">
        <v>451</v>
      </c>
      <c r="B29" s="62"/>
      <c r="C29" s="62"/>
      <c r="D29" s="63"/>
    </row>
    <row r="30" spans="1:4">
      <c r="A30" s="18">
        <v>1</v>
      </c>
      <c r="B30" s="19" t="s">
        <v>452</v>
      </c>
      <c r="C30" s="20" t="s">
        <v>38</v>
      </c>
      <c r="D30" s="21">
        <v>9968.094000000001</v>
      </c>
    </row>
    <row r="31" spans="1:4" ht="26.25">
      <c r="A31" s="22">
        <v>2</v>
      </c>
      <c r="B31" s="23" t="s">
        <v>453</v>
      </c>
      <c r="C31" s="24" t="s">
        <v>38</v>
      </c>
      <c r="D31" s="25">
        <v>6119.0280000000002</v>
      </c>
    </row>
    <row r="32" spans="1:4" ht="26.25">
      <c r="A32" s="22">
        <v>3</v>
      </c>
      <c r="B32" s="23" t="s">
        <v>454</v>
      </c>
      <c r="C32" s="24" t="s">
        <v>38</v>
      </c>
      <c r="D32" s="25">
        <v>94548.852000000014</v>
      </c>
    </row>
    <row r="33" spans="1:4">
      <c r="A33" s="22"/>
      <c r="B33" s="26" t="s">
        <v>455</v>
      </c>
      <c r="C33" s="27" t="s">
        <v>38</v>
      </c>
      <c r="D33" s="28">
        <v>110635.97400000002</v>
      </c>
    </row>
    <row r="34" spans="1:4">
      <c r="A34" s="22"/>
      <c r="B34" s="23" t="s">
        <v>456</v>
      </c>
      <c r="C34" s="24"/>
      <c r="D34" s="25">
        <v>13126.302</v>
      </c>
    </row>
    <row r="35" spans="1:4" ht="15.75" thickBot="1">
      <c r="A35" s="29"/>
      <c r="B35" s="30" t="s">
        <v>457</v>
      </c>
      <c r="C35" s="31"/>
      <c r="D35" s="32">
        <v>123762.27600000001</v>
      </c>
    </row>
    <row r="36" spans="1:4">
      <c r="A36" s="64" t="s">
        <v>458</v>
      </c>
      <c r="B36" s="65"/>
      <c r="C36" s="65"/>
      <c r="D36" s="66"/>
    </row>
    <row r="37" spans="1:4">
      <c r="A37" s="33">
        <v>1</v>
      </c>
      <c r="B37" s="48" t="s">
        <v>467</v>
      </c>
      <c r="C37" s="33" t="s">
        <v>38</v>
      </c>
      <c r="D37" s="41">
        <v>1376.85</v>
      </c>
    </row>
    <row r="38" spans="1:4">
      <c r="A38" s="33">
        <v>2</v>
      </c>
      <c r="B38" s="48" t="s">
        <v>473</v>
      </c>
      <c r="C38" s="33" t="s">
        <v>38</v>
      </c>
      <c r="D38" s="41">
        <v>1891.7</v>
      </c>
    </row>
    <row r="39" spans="1:4" ht="25.5">
      <c r="A39" s="33">
        <v>3</v>
      </c>
      <c r="B39" s="48" t="s">
        <v>474</v>
      </c>
      <c r="C39" s="33"/>
      <c r="D39" s="47">
        <v>4949.05</v>
      </c>
    </row>
    <row r="40" spans="1:4" ht="15.75" thickBot="1">
      <c r="A40" s="34"/>
      <c r="B40" s="35" t="s">
        <v>459</v>
      </c>
      <c r="C40" s="36"/>
      <c r="D40" s="37">
        <f>SUM(D37:D39)</f>
        <v>8217.6</v>
      </c>
    </row>
    <row r="41" spans="1:4" ht="15.75" thickBot="1">
      <c r="A41" s="50" t="s">
        <v>59</v>
      </c>
      <c r="B41" s="51"/>
      <c r="C41" s="51"/>
      <c r="D41" s="52"/>
    </row>
    <row r="42" spans="1:4" ht="15.75" thickBot="1">
      <c r="A42" s="3" t="s">
        <v>28</v>
      </c>
      <c r="B42" s="6" t="s">
        <v>60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0">
        <v>0</v>
      </c>
    </row>
    <row r="46" spans="1:4" ht="15.75" thickBot="1">
      <c r="A46" s="50" t="s">
        <v>64</v>
      </c>
      <c r="B46" s="51"/>
      <c r="C46" s="51"/>
      <c r="D46" s="52"/>
    </row>
    <row r="47" spans="1:4" ht="26.25" thickBot="1">
      <c r="A47" s="3" t="s">
        <v>32</v>
      </c>
      <c r="B47" s="4" t="s">
        <v>65</v>
      </c>
      <c r="C47" s="8" t="s">
        <v>38</v>
      </c>
      <c r="D47" s="40">
        <v>5747.06</v>
      </c>
    </row>
    <row r="48" spans="1:4" ht="15.75" thickBot="1">
      <c r="A48" s="3" t="s">
        <v>33</v>
      </c>
      <c r="B48" s="14" t="s">
        <v>66</v>
      </c>
      <c r="C48" s="8" t="s">
        <v>38</v>
      </c>
      <c r="D48" s="40">
        <v>0</v>
      </c>
    </row>
    <row r="49" spans="1:4" ht="15.75" thickBot="1">
      <c r="A49" s="3" t="s">
        <v>34</v>
      </c>
      <c r="B49" s="14" t="s">
        <v>67</v>
      </c>
      <c r="C49" s="8" t="s">
        <v>38</v>
      </c>
      <c r="D49" s="40">
        <v>5747.06</v>
      </c>
    </row>
    <row r="50" spans="1:4" ht="26.25" thickBot="1">
      <c r="A50" s="3" t="s">
        <v>35</v>
      </c>
      <c r="B50" s="4" t="s">
        <v>68</v>
      </c>
      <c r="C50" s="8" t="s">
        <v>38</v>
      </c>
      <c r="D50" s="40">
        <v>2789.34</v>
      </c>
    </row>
    <row r="51" spans="1:4" ht="15.75" thickBot="1">
      <c r="A51" s="3" t="s">
        <v>69</v>
      </c>
      <c r="B51" s="14" t="s">
        <v>66</v>
      </c>
      <c r="C51" s="8" t="s">
        <v>38</v>
      </c>
      <c r="D51" s="40">
        <v>0</v>
      </c>
    </row>
    <row r="52" spans="1:4" ht="15.75" thickBot="1">
      <c r="A52" s="3" t="s">
        <v>70</v>
      </c>
      <c r="B52" s="14" t="s">
        <v>67</v>
      </c>
      <c r="C52" s="8" t="s">
        <v>38</v>
      </c>
      <c r="D52" s="40">
        <v>2789.34</v>
      </c>
    </row>
    <row r="53" spans="1:4" ht="38.25" customHeight="1" thickBot="1">
      <c r="A53" s="50" t="s">
        <v>71</v>
      </c>
      <c r="B53" s="51"/>
      <c r="C53" s="51"/>
      <c r="D53" s="52"/>
    </row>
    <row r="54" spans="1:4" ht="15.75" thickBot="1">
      <c r="A54" s="3" t="s">
        <v>72</v>
      </c>
      <c r="B54" s="4" t="s">
        <v>39</v>
      </c>
      <c r="C54" s="8" t="s">
        <v>6</v>
      </c>
      <c r="D54" s="40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0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0">
        <v>709.92370100000005</v>
      </c>
    </row>
    <row r="57" spans="1:4" ht="15.75" thickBot="1">
      <c r="A57" s="3" t="s">
        <v>77</v>
      </c>
      <c r="B57" s="4" t="s">
        <v>78</v>
      </c>
      <c r="C57" s="8" t="s">
        <v>38</v>
      </c>
      <c r="D57" s="40">
        <v>8488.7999999999993</v>
      </c>
    </row>
    <row r="58" spans="1:4" ht="15.75" thickBot="1">
      <c r="A58" s="3" t="s">
        <v>79</v>
      </c>
      <c r="B58" s="4" t="s">
        <v>80</v>
      </c>
      <c r="C58" s="8" t="s">
        <v>38</v>
      </c>
      <c r="D58" s="17">
        <v>19123.36</v>
      </c>
    </row>
    <row r="59" spans="1:4" ht="15.75" thickBot="1">
      <c r="A59" s="3" t="s">
        <v>81</v>
      </c>
      <c r="B59" s="4" t="s">
        <v>82</v>
      </c>
      <c r="C59" s="8" t="s">
        <v>38</v>
      </c>
      <c r="D59" s="17">
        <v>534.89</v>
      </c>
    </row>
    <row r="60" spans="1:4" ht="15.75" thickBot="1">
      <c r="A60" s="3" t="s">
        <v>83</v>
      </c>
      <c r="B60" s="4" t="s">
        <v>84</v>
      </c>
      <c r="C60" s="8" t="s">
        <v>38</v>
      </c>
      <c r="D60" s="40">
        <v>8488.7999999999993</v>
      </c>
    </row>
    <row r="61" spans="1:4" ht="15.75" thickBot="1">
      <c r="A61" s="3" t="s">
        <v>85</v>
      </c>
      <c r="B61" s="4" t="s">
        <v>86</v>
      </c>
      <c r="C61" s="8" t="s">
        <v>38</v>
      </c>
      <c r="D61" s="17">
        <v>19123.36</v>
      </c>
    </row>
    <row r="62" spans="1:4" ht="26.25" thickBot="1">
      <c r="A62" s="3" t="s">
        <v>87</v>
      </c>
      <c r="B62" s="4" t="s">
        <v>88</v>
      </c>
      <c r="C62" s="8" t="s">
        <v>38</v>
      </c>
      <c r="D62" s="40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0">
        <v>0</v>
      </c>
    </row>
    <row r="64" spans="1:4" ht="15.75" thickBot="1">
      <c r="A64" s="3" t="s">
        <v>72</v>
      </c>
      <c r="B64" s="4" t="s">
        <v>39</v>
      </c>
      <c r="C64" s="8" t="s">
        <v>6</v>
      </c>
      <c r="D64" s="40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0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0">
        <v>1988.961</v>
      </c>
    </row>
    <row r="67" spans="1:4" ht="15.75" thickBot="1">
      <c r="A67" s="3" t="s">
        <v>77</v>
      </c>
      <c r="B67" s="4" t="s">
        <v>78</v>
      </c>
      <c r="C67" s="8" t="s">
        <v>38</v>
      </c>
      <c r="D67" s="40">
        <v>25480.12</v>
      </c>
    </row>
    <row r="68" spans="1:4" ht="15.75" thickBot="1">
      <c r="A68" s="3" t="s">
        <v>79</v>
      </c>
      <c r="B68" s="4" t="s">
        <v>80</v>
      </c>
      <c r="C68" s="8" t="s">
        <v>38</v>
      </c>
      <c r="D68" s="17">
        <v>26386.85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1383.18</v>
      </c>
    </row>
    <row r="70" spans="1:4" ht="15.75" thickBot="1">
      <c r="A70" s="3" t="s">
        <v>83</v>
      </c>
      <c r="B70" s="4" t="s">
        <v>84</v>
      </c>
      <c r="C70" s="8" t="s">
        <v>38</v>
      </c>
      <c r="D70" s="40">
        <v>25480.12</v>
      </c>
    </row>
    <row r="71" spans="1:4" ht="15.75" thickBot="1">
      <c r="A71" s="3" t="s">
        <v>85</v>
      </c>
      <c r="B71" s="4" t="s">
        <v>86</v>
      </c>
      <c r="C71" s="8" t="s">
        <v>38</v>
      </c>
      <c r="D71" s="17">
        <v>26386.85</v>
      </c>
    </row>
    <row r="72" spans="1:4" ht="26.25" thickBot="1">
      <c r="A72" s="3" t="s">
        <v>87</v>
      </c>
      <c r="B72" s="4" t="s">
        <v>88</v>
      </c>
      <c r="C72" s="8" t="s">
        <v>38</v>
      </c>
      <c r="D72" s="40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0">
        <v>0</v>
      </c>
    </row>
    <row r="74" spans="1:4" ht="26.25" thickBot="1">
      <c r="A74" s="3" t="s">
        <v>72</v>
      </c>
      <c r="B74" s="4" t="s">
        <v>39</v>
      </c>
      <c r="C74" s="8" t="s">
        <v>6</v>
      </c>
      <c r="D74" s="40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0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0">
        <v>876.1</v>
      </c>
    </row>
    <row r="77" spans="1:4" ht="15.75" thickBot="1">
      <c r="A77" s="3" t="s">
        <v>77</v>
      </c>
      <c r="B77" s="4" t="s">
        <v>78</v>
      </c>
      <c r="C77" s="8" t="s">
        <v>38</v>
      </c>
      <c r="D77" s="40">
        <v>829.29</v>
      </c>
    </row>
    <row r="78" spans="1:4" ht="15.75" thickBot="1">
      <c r="A78" s="3" t="s">
        <v>79</v>
      </c>
      <c r="B78" s="4" t="s">
        <v>80</v>
      </c>
      <c r="C78" s="8" t="s">
        <v>38</v>
      </c>
      <c r="D78" s="17">
        <v>971.56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102.47</v>
      </c>
    </row>
    <row r="80" spans="1:4" ht="15.75" thickBot="1">
      <c r="A80" s="3" t="s">
        <v>83</v>
      </c>
      <c r="B80" s="4" t="s">
        <v>84</v>
      </c>
      <c r="C80" s="8" t="s">
        <v>38</v>
      </c>
      <c r="D80" s="40">
        <v>829.29</v>
      </c>
    </row>
    <row r="81" spans="1:4" ht="15.75" thickBot="1">
      <c r="A81" s="3" t="s">
        <v>85</v>
      </c>
      <c r="B81" s="4" t="s">
        <v>86</v>
      </c>
      <c r="C81" s="8" t="s">
        <v>38</v>
      </c>
      <c r="D81" s="17">
        <v>971.56</v>
      </c>
    </row>
    <row r="82" spans="1:4" ht="26.25" thickBot="1">
      <c r="A82" s="3" t="s">
        <v>87</v>
      </c>
      <c r="B82" s="4" t="s">
        <v>88</v>
      </c>
      <c r="C82" s="8" t="s">
        <v>38</v>
      </c>
      <c r="D82" s="40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0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0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0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0">
        <v>1296.523101</v>
      </c>
    </row>
    <row r="87" spans="1:4" ht="15.75" thickBot="1">
      <c r="A87" s="3" t="s">
        <v>77</v>
      </c>
      <c r="B87" s="4" t="s">
        <v>78</v>
      </c>
      <c r="C87" s="8" t="s">
        <v>38</v>
      </c>
      <c r="D87" s="40">
        <v>15503.99</v>
      </c>
    </row>
    <row r="88" spans="1:4" ht="15.75" thickBot="1">
      <c r="A88" s="3" t="s">
        <v>79</v>
      </c>
      <c r="B88" s="4" t="s">
        <v>80</v>
      </c>
      <c r="C88" s="8" t="s">
        <v>38</v>
      </c>
      <c r="D88" s="17">
        <v>17488.900000000001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768.8</v>
      </c>
    </row>
    <row r="90" spans="1:4" ht="15.75" thickBot="1">
      <c r="A90" s="3" t="s">
        <v>83</v>
      </c>
      <c r="B90" s="4" t="s">
        <v>84</v>
      </c>
      <c r="C90" s="8" t="s">
        <v>38</v>
      </c>
      <c r="D90" s="40">
        <v>15503.99</v>
      </c>
    </row>
    <row r="91" spans="1:4" ht="15.75" thickBot="1">
      <c r="A91" s="3" t="s">
        <v>85</v>
      </c>
      <c r="B91" s="4" t="s">
        <v>86</v>
      </c>
      <c r="C91" s="8" t="s">
        <v>38</v>
      </c>
      <c r="D91" s="17">
        <v>17488.900000000001</v>
      </c>
    </row>
    <row r="92" spans="1:4" ht="26.25" thickBot="1">
      <c r="A92" s="3" t="s">
        <v>87</v>
      </c>
      <c r="B92" s="4" t="s">
        <v>88</v>
      </c>
      <c r="C92" s="8" t="s">
        <v>38</v>
      </c>
      <c r="D92" s="40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0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0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0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0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0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17">
        <v>-10710.75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0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40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-10710.75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0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0">
        <v>0</v>
      </c>
    </row>
    <row r="104" spans="1:4" ht="15.75" thickBot="1">
      <c r="A104" s="50" t="s">
        <v>91</v>
      </c>
      <c r="B104" s="51"/>
      <c r="C104" s="51"/>
      <c r="D104" s="52"/>
    </row>
    <row r="105" spans="1:4" ht="15.75" thickBot="1">
      <c r="A105" s="3" t="s">
        <v>92</v>
      </c>
      <c r="B105" s="6" t="s">
        <v>60</v>
      </c>
      <c r="C105" s="8" t="s">
        <v>16</v>
      </c>
      <c r="D105" s="40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0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0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0">
        <v>0</v>
      </c>
    </row>
    <row r="109" spans="1:4" ht="15.75" thickBot="1">
      <c r="A109" s="50" t="s">
        <v>96</v>
      </c>
      <c r="B109" s="51"/>
      <c r="C109" s="51"/>
      <c r="D109" s="52"/>
    </row>
    <row r="110" spans="1:4" ht="15.75" thickBot="1">
      <c r="A110" s="3" t="s">
        <v>97</v>
      </c>
      <c r="B110" s="4" t="s">
        <v>98</v>
      </c>
      <c r="C110" s="8" t="s">
        <v>16</v>
      </c>
      <c r="D110" s="40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0">
        <v>0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0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9" t="s">
        <v>104</v>
      </c>
      <c r="B1" s="69"/>
      <c r="C1" s="69"/>
    </row>
    <row r="2" spans="1:3" ht="15.75" customHeight="1">
      <c r="A2" s="69"/>
      <c r="B2" s="69"/>
      <c r="C2" s="69"/>
    </row>
    <row r="3" spans="1:3" ht="15.75" customHeight="1">
      <c r="A3" s="69"/>
      <c r="B3" s="69"/>
      <c r="C3" s="69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67" t="s">
        <v>399</v>
      </c>
      <c r="B301" s="67"/>
      <c r="C301" s="67"/>
    </row>
    <row r="302" spans="1:3" ht="15.75" customHeight="1">
      <c r="A302" s="53"/>
      <c r="B302" s="53"/>
      <c r="C302" s="53"/>
    </row>
    <row r="303" spans="1:3" ht="15.75" customHeight="1" thickBot="1">
      <c r="A303" s="68"/>
      <c r="B303" s="68"/>
      <c r="C303" s="68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2016-04-08T10:36:19Z</cp:lastPrinted>
  <dcterms:created xsi:type="dcterms:W3CDTF">2014-12-15T06:48:03Z</dcterms:created>
  <dcterms:modified xsi:type="dcterms:W3CDTF">2017-03-17T04:18:48Z</dcterms:modified>
</cp:coreProperties>
</file>