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4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<sst xmlns="http://schemas.openxmlformats.org/spreadsheetml/2006/main" count="901" uniqueCount="474">
  <si>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</si>
  <si>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</si>
  <si>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</si>
  <si>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</si>
  <si>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</si>
  <si>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</si>
  <si>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</si>
  <si>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</si>
  <si>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</si>
  <si>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</si>
  <si>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</si>
  <si>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</si>
  <si>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</si>
  <si>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</si>
  <si>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</si>
  <si>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</si>
  <si>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</si>
  <si>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</si>
  <si>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</si>
  <si>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</si>
  <si>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</si>
  <si>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</si>
  <si>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</si>
  <si>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</si>
  <si>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</si>
  <si>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</si>
  <si>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</si>
  <si>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</si>
  <si>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</si>
  <si>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</si>
  <si>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</si>
  <si>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</si>
  <si>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</si>
  <si>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</si>
  <si>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</si>
  <si>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</si>
  <si>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</si>
  <si>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</si>
  <si>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</si>
  <si>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</si>
  <si>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</si>
  <si>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</si>
  <si>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</si>
  <si>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</si>
  <si>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</si>
  <si>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</si>
  <si>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</si>
  <si>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</si>
  <si>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</si>
  <si>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</si>
  <si>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</si>
  <si>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</si>
  <si>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</si>
  <si>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</si>
  <si>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</si>
  <si>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</si>
  <si>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</si>
  <si>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</si>
  <si>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</si>
  <si>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</si>
  <si>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</si>
  <si>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</si>
  <si>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</si>
  <si>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</si>
  <si>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</si>
  <si>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</si>
  <si>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</si>
  <si>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</si>
  <si>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</si>
  <si>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</si>
  <si>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</si>
  <si>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</si>
  <si>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</si>
  <si>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</si>
  <si>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</si>
  <si>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</si>
  <si>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</si>
  <si>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</si>
  <si>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</si>
  <si>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</si>
  <si>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</si>
  <si>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</si>
  <si>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</si>
  <si>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</si>
  <si>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</si>
  <si>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</si>
  <si>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</si>
  <si>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</si>
  <si>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</si>
  <si>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</si>
  <si>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</si>
  <si>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</si>
  <si>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</si>
  <si>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</si>
  <si>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</si>
  <si>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</si>
  <si>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</si>
  <si>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</si>
  <si>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</si>
  <si>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</si>
  <si>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</si>
  <si>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</si>
  <si>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</si>
  <si>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</si>
  <si>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</si>
  <si>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</si>
  <si>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</si>
  <si>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</si>
  <si>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</si>
  <si>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</si>
  <si>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</si>
  <si>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</si>
  <si>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</si>
  <si>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</si>
  <si>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</si>
  <si>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</si>
  <si>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</si>
  <si>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</si>
  <si>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</si>
  <si>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</si>
  <si>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</si>
  <si>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</si>
  <si>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</si>
  <si>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</si>
  <si>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</si>
  <si>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</si>
  <si>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</si>
  <si>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</si>
  <si>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</si>
  <si>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</si>
  <si>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</si>
  <si>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</si>
  <si>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</si>
  <si>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</si>
  <si>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</si>
  <si>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</si>
  <si>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</si>
  <si>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</si>
  <si>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</si>
  <si>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</si>
  <si>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</si>
  <si>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</si>
  <si>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</si>
  <si>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</si>
  <si>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</si>
  <si>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</si>
  <si>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</si>
  <si>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</si>
  <si>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</si>
  <si>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</si>
  <si>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</si>
  <si>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</si>
  <si>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</si>
  <si>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</si>
  <si>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</si>
  <si>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</si>
  <si>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</si>
  <si>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</si>
  <si>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</si>
  <si>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</si>
  <si>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</si>
  <si>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</si>
  <si>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</si>
  <si>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</si>
  <si>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</si>
  <si>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</si>
  <si>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</si>
  <si>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</si>
  <si>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</si>
  <si>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</si>
  <si>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</si>
  <si>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</si>
  <si>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</si>
  <si>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</si>
  <si>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</si>
  <si>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</si>
  <si>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</si>
  <si>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</si>
  <si>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</si>
  <si>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</si>
  <si>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</si>
  <si>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</si>
  <si>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</si>
  <si>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</si>
  <si>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</si>
  <si>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</si>
  <si>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</si>
  <si>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</si>
  <si>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</si>
  <si>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</si>
  <si>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</si>
  <si>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</si>
  <si>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</si>
  <si>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</si>
  <si>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</si>
  <si>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</si>
  <si>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</si>
  <si>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</si>
  <si>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</si>
  <si>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</si>
  <si>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</si>
  <si>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</si>
  <si>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</si>
  <si>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</si>
  <si>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</si>
  <si>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</si>
  <si>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</si>
  <si>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</si>
  <si>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</si>
  <si>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</si>
  <si>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</si>
  <si>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</si>
  <si>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</si>
  <si>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</si>
  <si>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</si>
  <si>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</si>
  <si>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</si>
  <si>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</si>
  <si>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</si>
  <si>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</si>
  <si>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</si>
  <si>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</si>
  <si>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</si>
  <si>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</si>
  <si>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</si>
  <si>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</si>
  <si>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</si>
  <si>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</si>
  <si>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</si>
  <si>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</si>
  <si>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</si>
  <si>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</si>
  <si>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</si>
  <si>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</si>
  <si>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</si>
  <si>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</si>
  <si>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</si>
  <si>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</si>
  <si>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</si>
  <si>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</si>
  <si>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</si>
  <si>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</si>
  <si>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</si>
  <si>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</si>
  <si>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</si>
  <si>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</si>
  <si>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</si>
  <si>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</si>
  <si>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</si>
  <si>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</si>
  <si>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</si>
  <si>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</si>
  <si>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</si>
  <si>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</si>
  <si>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</si>
  <si>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</si>
  <si>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</si>
  <si>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</si>
  <si>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</si>
  <si>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</si>
  <si>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</si>
  <si>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</si>
  <si>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</si>
  <si>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</si>
  <si>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</si>
  <si>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</si>
  <si>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</si>
  <si>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</si>
  <si>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</si>
  <si>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</si>
  <si>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</si>
  <si>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</si>
  <si>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</si>
  <si>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</si>
  <si>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</si>
  <si>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</si>
  <si>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</si>
  <si>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</si>
  <si>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</si>
  <si>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</si>
  <si>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</si>
  <si>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</si>
  <si>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</si>
  <si>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</si>
  <si>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</si>
  <si>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</si>
  <si>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</si>
  <si>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</si>
  <si>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</si>
  <si>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</si>
  <si>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</si>
  <si>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</si>
  <si>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</si>
  <si>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</si>
  <si>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</si>
  <si>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</si>
  <si>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</si>
  <si>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</si>
  <si>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</si>
  <si>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</si>
  <si>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</si>
  <si>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</si>
  <si>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</si>
  <si>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</si>
  <si>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</si>
  <si>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</si>
  <si>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</si>
  <si>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</si>
  <si>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</si>
  <si>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</si>
  <si>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</si>
  <si>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</si>
  <si>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</si>
  <si>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</si>
  <si>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</si>
  <si>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</si>
  <si>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</si>
  <si>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</si>
  <si>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</si>
  <si>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</si>
  <si>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</si>
  <si>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</si>
  <si>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</si>
  <si>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</si>
  <si>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</si>
  <si>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</si>
  <si>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</si>
  <si>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</si>
  <si>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</si>
  <si>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</si>
  <si>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</si>
  <si>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</si>
  <si>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</si>
  <si>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</si>
  <si>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</si>
  <si>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</si>
  <si>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</si>
  <si>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</si>
  <si>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</si>
  <si>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</si>
  <si>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</si>
  <si>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</si>
  <si>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</si>
  <si>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</si>
  <si>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</si>
  <si>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</si>
  <si>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</si>
  <si>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</si>
  <si>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</si>
  <si>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</si>
  <si>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</si>
  <si>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</si>
  <si>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</si>
  <si>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</si>
  <si>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</si>
  <si>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</si>
  <si>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</si>
  <si>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</si>
  <si>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</si>
  <si>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</si>
  <si>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</si>
  <si>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</si>
  <si>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</si>
  <si>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</si>
  <si>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</si>
  <si>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</si>
  <si>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</si>
  <si>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</si>
  <si>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</si>
  <si>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</si>
  <si>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</si>
  <si>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</si>
  <si>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</si>
  <si>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</si>
  <si>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</si>
  <si>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</si>
  <si>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</si>
  <si>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</si>
  <si>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</si>
  <si>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</si>
  <si>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</si>
  <si>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</si>
  <si>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</si>
  <si>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</si>
  <si>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</si>
  <si>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</si>
  <si>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</si>
  <si>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</si>
  <si>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</si>
  <si>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</si>
  <si>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</si>
  <si>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</si>
  <si>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</si>
  <si>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</si>
  <si>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</si>
  <si>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</si>
  <si>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</si>
  <si>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</si>
  <si>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</si>
  <si>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</si>
  <si>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</si>
  <si>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</si>
  <si>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</si>
  <si>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</si>
  <si>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</si>
  <si>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</si>
  <si>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</si>
  <si>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</si>
  <si>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</si>
  <si>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</si>
  <si>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</si>
  <si>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</si>
  <si>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</si>
  <si>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</si>
  <si>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</si>
  <si>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</si>
  <si>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</si>
  <si>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</si>
  <si>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</si>
  <si>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</si>
  <si>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</si>
  <si>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</si>
  <si>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</si>
  <si>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</si>
  <si>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</si>
  <si>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</si>
  <si>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</si>
  <si>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</si>
  <si>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</si>
  <si>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</si>
  <si>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</si>
  <si>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</si>
  <si>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</si>
  <si>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</si>
  <si>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</si>
  <si>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</si>
  <si>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</si>
  <si>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</si>
  <si>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</si>
  <si>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</si>
  <si>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</si>
  <si>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</si>
  <si>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</si>
  <si>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</si>
  <si>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</si>
  <si>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</si>
  <si>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</si>
  <si>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</si>
  <si>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</si>
  <si>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</si>
  <si>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</si>
  <si>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</si>
  <si>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</si>
  <si>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</si>
  <si>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</si>
  <si>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</si>
  <si>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</si>
  <si>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</si>
  <si>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</si>
  <si>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</si>
  <si>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</si>
  <si>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</si>
  <si>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</si>
  <si>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</si>
  <si>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</si>
  <si>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</si>
  <si>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</si>
  <si>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ООО "УК "ДомСервис"</t>
  </si>
  <si>
    <t>Иркутская обл., Иркутский район, р.п. Маркова, ул. Рассветная, д. 2.2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</si>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</sst>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85546875" style="38" customWidth="1"/>
  </cols>
  <sheetData>
    <row r="1" spans="1:4" ht="23.1" customHeight="1">
      <c r="A1" s="54" t="s">
        <v>467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468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6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6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6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7">
        <v>19687.07</v>
      </c>
    </row>
    <row r="11" spans="1:4" ht="15.75" thickBot="1">
      <c r="A11" s="3" t="s">
        <v>10</v>
      </c>
      <c r="B11" s="14" t="s">
        <v>44</v>
      </c>
      <c r="C11" s="8" t="s">
        <v>38</v>
      </c>
      <c r="D11" s="47">
        <v>34161.090000000004</v>
      </c>
    </row>
    <row r="12" spans="1:4" ht="15.75" thickBot="1">
      <c r="A12" s="3" t="s">
        <v>11</v>
      </c>
      <c r="B12" s="14" t="s">
        <v>45</v>
      </c>
      <c r="C12" s="8" t="s">
        <v>38</v>
      </c>
      <c r="D12" s="47">
        <v>53848.160000000003</v>
      </c>
    </row>
    <row r="13" spans="1:4" ht="28.5" thickBot="1">
      <c r="A13" s="3" t="s">
        <v>12</v>
      </c>
      <c r="B13" s="4" t="s">
        <v>450</v>
      </c>
      <c r="C13" s="8" t="s">
        <v>38</v>
      </c>
      <c r="D13" s="46">
        <f>D14+D15+D16</f>
        <v>145501.68960000004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111412.15440000003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20871.144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13218.3912</v>
      </c>
    </row>
    <row r="17" spans="1:4" ht="15.75" thickBot="1">
      <c r="A17" s="3" t="s">
        <v>17</v>
      </c>
      <c r="B17" s="4" t="s">
        <v>49</v>
      </c>
      <c r="C17" s="8" t="s">
        <v>38</v>
      </c>
      <c r="D17" s="47">
        <f>SUM(D18:D22)</f>
        <v>158002.04999999999</v>
      </c>
    </row>
    <row r="18" spans="1:4" ht="15.75" thickBot="1">
      <c r="A18" s="3" t="s">
        <v>18</v>
      </c>
      <c r="B18" s="14" t="s">
        <v>50</v>
      </c>
      <c r="C18" s="8" t="s">
        <v>38</v>
      </c>
      <c r="D18" s="47">
        <f>150792.9-2523.35</f>
        <v>148269.54999999999</v>
      </c>
    </row>
    <row r="19" spans="1:4" ht="15.75" thickBot="1">
      <c r="A19" s="3" t="s">
        <v>19</v>
      </c>
      <c r="B19" s="14" t="s">
        <v>51</v>
      </c>
      <c r="C19" s="8" t="s">
        <v>38</v>
      </c>
      <c r="D19" s="47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7">
        <v>0</v>
      </c>
    </row>
    <row r="21" spans="1:4" ht="15.75" thickBot="1">
      <c r="A21" s="3" t="s">
        <v>21</v>
      </c>
      <c r="B21" s="14" t="s">
        <v>53</v>
      </c>
      <c r="C21" s="49" t="s">
        <v>38</v>
      </c>
      <c r="D21" s="50">
        <f>11450*0.85</f>
        <v>9732.5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7">
        <f>D25+D26</f>
        <v>51080.299600000057</v>
      </c>
    </row>
    <row r="25" spans="1:4" ht="15.75" thickBot="1">
      <c r="A25" s="3" t="s">
        <v>26</v>
      </c>
      <c r="B25" s="14" t="s">
        <v>44</v>
      </c>
      <c r="C25" s="8" t="s">
        <v>38</v>
      </c>
      <c r="D25" s="47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8">
        <f>D12+D13-D18</f>
        <v>51080.299600000057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8">
        <v>1</v>
      </c>
      <c r="B30" s="19" t="s">
        <v>452</v>
      </c>
      <c r="C30" s="20" t="s">
        <v>38</v>
      </c>
      <c r="D30" s="21">
        <v>10038.026400000001</v>
      </c>
    </row>
    <row r="31" spans="1:4" ht="26.25">
      <c r="A31" s="22">
        <v>2</v>
      </c>
      <c r="B31" s="23" t="s">
        <v>453</v>
      </c>
      <c r="C31" s="24" t="s">
        <v>38</v>
      </c>
      <c r="D31" s="25">
        <v>6161.9567999999999</v>
      </c>
    </row>
    <row r="32" spans="1:4" ht="26.25">
      <c r="A32" s="22">
        <v>3</v>
      </c>
      <c r="B32" s="23" t="s">
        <v>454</v>
      </c>
      <c r="C32" s="24" t="s">
        <v>38</v>
      </c>
      <c r="D32" s="25">
        <v>95212.171199999997</v>
      </c>
    </row>
    <row r="33" spans="1:4">
      <c r="A33" s="22"/>
      <c r="B33" s="26" t="s">
        <v>455</v>
      </c>
      <c r="C33" s="27" t="s">
        <v>38</v>
      </c>
      <c r="D33" s="28">
        <v>111412.1544</v>
      </c>
    </row>
    <row r="34" spans="1:4">
      <c r="A34" s="22"/>
      <c r="B34" s="23" t="s">
        <v>456</v>
      </c>
      <c r="C34" s="24"/>
      <c r="D34" s="25">
        <v>13218.3912</v>
      </c>
    </row>
    <row r="35" spans="1:4" ht="15.75" thickBot="1">
      <c r="A35" s="29"/>
      <c r="B35" s="30" t="s">
        <v>457</v>
      </c>
      <c r="C35" s="31"/>
      <c r="D35" s="32">
        <v>124630.5456</v>
      </c>
    </row>
    <row r="36" spans="1:4">
      <c r="A36" s="69" t="s">
        <v>458</v>
      </c>
      <c r="B36" s="70"/>
      <c r="C36" s="70"/>
      <c r="D36" s="71"/>
    </row>
    <row r="37" spans="1:4">
      <c r="A37" s="33">
        <v>1</v>
      </c>
      <c r="B37" s="52" t="s">
        <v>472</v>
      </c>
      <c r="C37" s="33" t="s">
        <v>38</v>
      </c>
      <c r="D37" s="45">
        <v>1386.51</v>
      </c>
    </row>
    <row r="38" spans="1:4">
      <c r="A38" s="33">
        <v>2</v>
      </c>
      <c r="B38" s="53" t="s">
        <v>473</v>
      </c>
      <c r="C38" s="33" t="s">
        <v>38</v>
      </c>
      <c r="D38" s="51">
        <v>1891.7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459</v>
      </c>
      <c r="C40" s="36"/>
      <c r="D40" s="37">
        <f>SUM(D37:D39)</f>
        <v>3278.21</v>
      </c>
    </row>
    <row r="41" spans="1:4" ht="15.75" thickBot="1">
      <c r="A41" s="55" t="s">
        <v>59</v>
      </c>
      <c r="B41" s="56"/>
      <c r="C41" s="56"/>
      <c r="D41" s="57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5" t="s">
        <v>64</v>
      </c>
      <c r="B46" s="56"/>
      <c r="C46" s="56"/>
      <c r="D46" s="57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66893.460000000006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66893.460000000006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41639.79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41639.79</v>
      </c>
    </row>
    <row r="53" spans="1:4" ht="38.25" customHeight="1" thickBot="1">
      <c r="A53" s="55" t="s">
        <v>71</v>
      </c>
      <c r="B53" s="56"/>
      <c r="C53" s="56"/>
      <c r="D53" s="57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849.84070099999997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10118.18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24291.52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11765.56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10118.18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24291.52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26.2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2489.4371000000001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31849.56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58061.29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12072.32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31849.56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58061.29</v>
      </c>
    </row>
    <row r="72" spans="1:4" ht="26.25" thickBot="1">
      <c r="A72" s="3" t="s">
        <v>87</v>
      </c>
      <c r="B72" s="4" t="s">
        <v>88</v>
      </c>
      <c r="C72" s="8" t="s">
        <v>38</v>
      </c>
      <c r="D72" s="40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26.2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940.05001700000003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888.38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2440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269.77999999999997</v>
      </c>
    </row>
    <row r="80" spans="1:4" ht="15.75" thickBot="1">
      <c r="A80" s="3" t="s">
        <v>83</v>
      </c>
      <c r="B80" s="4" t="s">
        <v>84</v>
      </c>
      <c r="C80" s="8" t="s">
        <v>38</v>
      </c>
      <c r="D80" s="40">
        <v>888.38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2440</v>
      </c>
    </row>
    <row r="82" spans="1:4" ht="26.25" thickBot="1">
      <c r="A82" s="3" t="s">
        <v>87</v>
      </c>
      <c r="B82" s="4" t="s">
        <v>88</v>
      </c>
      <c r="C82" s="8" t="s">
        <v>38</v>
      </c>
      <c r="D82" s="40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1651.1546579999999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19756.13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17537.34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8049.27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19756.13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17537.34</v>
      </c>
    </row>
    <row r="92" spans="1:4" ht="26.25" thickBot="1">
      <c r="A92" s="3" t="s">
        <v>87</v>
      </c>
      <c r="B92" s="4" t="s">
        <v>88</v>
      </c>
      <c r="C92" s="8" t="s">
        <v>38</v>
      </c>
      <c r="D92" s="40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15535.77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9482.86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17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15535.77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0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thickBot="1">
      <c r="A104" s="55" t="s">
        <v>91</v>
      </c>
      <c r="B104" s="56"/>
      <c r="C104" s="56"/>
      <c r="D104" s="57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thickBot="1">
      <c r="A109" s="55" t="s">
        <v>96</v>
      </c>
      <c r="B109" s="56"/>
      <c r="C109" s="56"/>
      <c r="D109" s="57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1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672.26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104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2016-04-08T10:38:09Z</cp:lastPrinted>
  <dcterms:created xsi:type="dcterms:W3CDTF">2014-12-15T06:48:03Z</dcterms:created>
  <dcterms:modified xsi:type="dcterms:W3CDTF">2017-03-17T04:22:38Z</dcterms:modified>
</cp:coreProperties>
</file>