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35" yWindow="-45" windowWidth="10230" windowHeight="11760"/>
  </bookViews>
  <sheets>
    <sheet name="Форма 2.8." sheetId="8" r:id="rId1"/>
    <sheet name="Классификатор" sheetId="9" r:id="rId2"/>
  </sheets>
  <calcPr calcId="145621"/>
</workbook>
</file>

<file path=xl/calcChain.xml><?xml version="1.0" encoding="utf-8"?>
<calcChain xmlns="http://schemas.openxmlformats.org/spreadsheetml/2006/main">
  <c r="D25" i="8" l="1"/>
  <c r="D43" i="8"/>
  <c r="D21" i="8"/>
  <c r="D18" i="8"/>
  <c r="D17" i="8" s="1"/>
  <c r="D13" i="8"/>
  <c r="D10" i="8"/>
  <c r="A38" i="8"/>
  <c r="A39" i="8" s="1"/>
  <c r="A40" i="8" s="1"/>
  <c r="A41" i="8" s="1"/>
  <c r="D26" i="8" l="1"/>
  <c r="D24" i="8" s="1"/>
</calcChain>
</file>

<file path=xl/sharedStrings.xml><?xml version="1.0" encoding="utf-8"?>
<sst xmlns="http://schemas.openxmlformats.org/spreadsheetml/2006/main" count="906" uniqueCount="477">
  <si>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</si>
  <si>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</si>
  <si>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</si>
  <si>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</si>
  <si>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</si>
  <si>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</si>
  <si>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</si>
  <si>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</si>
  <si>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</si>
  <si>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</si>
  <si>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</si>
  <si>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</si>
  <si>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</si>
  <si>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</si>
  <si>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</si>
  <si>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</si>
  <si>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</si>
  <si>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</si>
  <si>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</si>
  <si>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</si>
  <si>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</si>
  <si>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</si>
  <si>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</si>
  <si>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</si>
  <si>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</si>
  <si>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</si>
  <si>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</si>
  <si>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</si>
  <si>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</si>
  <si>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</si>
  <si>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</si>
  <si>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</si>
  <si>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</si>
  <si>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</si>
  <si>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</si>
  <si>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</si>
  <si>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</si>
  <si>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</si>
  <si>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</si>
  <si>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</si>
  <si>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</si>
  <si>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</si>
  <si>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</si>
  <si>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</si>
  <si>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</si>
  <si>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</si>
  <si>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</si>
  <si>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</si>
  <si>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</si>
  <si>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</si>
  <si>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</si>
  <si>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</si>
  <si>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</si>
  <si>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</si>
  <si>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</si>
  <si>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</si>
  <si>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</si>
  <si>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</si>
  <si>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</si>
  <si>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</si>
  <si>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</si>
  <si>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</si>
  <si>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</si>
  <si>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</si>
  <si>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</si>
  <si>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</si>
  <si>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</si>
  <si>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</si>
  <si>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</si>
  <si>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</si>
  <si>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</si>
  <si>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</si>
  <si>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</si>
  <si>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</si>
  <si>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</si>
  <si>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</si>
  <si>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</si>
  <si>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</si>
  <si>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</si>
  <si>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</si>
  <si>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</si>
  <si>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</si>
  <si>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</si>
  <si>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</si>
  <si>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</si>
  <si>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</si>
  <si>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</si>
  <si>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</si>
  <si>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</si>
  <si>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</si>
  <si>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</si>
  <si>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</si>
  <si>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</si>
  <si>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</si>
  <si>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</si>
  <si>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</si>
  <si>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</si>
  <si>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</si>
  <si>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</si>
  <si>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</si>
  <si>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</si>
  <si>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</si>
  <si>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</si>
  <si>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</si>
  <si>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</si>
  <si>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</si>
  <si>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</si>
  <si>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</si>
  <si>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</si>
  <si>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</si>
  <si>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</si>
  <si>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</si>
  <si>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</si>
  <si>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</si>
  <si>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</si>
  <si>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</si>
  <si>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</si>
  <si>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</si>
  <si>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</si>
  <si>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</si>
  <si>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</si>
  <si>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</si>
  <si>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</si>
  <si>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</si>
  <si>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</si>
  <si>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</si>
  <si>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</si>
  <si>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</si>
  <si>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</si>
  <si>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</si>
  <si>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</si>
  <si>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</si>
  <si>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</si>
  <si>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</si>
  <si>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</si>
  <si>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</si>
  <si>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</si>
  <si>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</si>
  <si>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</si>
  <si>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</si>
  <si>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</si>
  <si>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</si>
  <si>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</si>
  <si>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</si>
  <si>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</si>
  <si>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</si>
  <si>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</si>
  <si>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</si>
  <si>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</si>
  <si>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</si>
  <si>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</si>
  <si>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</si>
  <si>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</si>
  <si>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</si>
  <si>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</si>
  <si>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</si>
  <si>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</si>
  <si>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</si>
  <si>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</si>
  <si>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</si>
  <si>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</si>
  <si>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</si>
  <si>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</si>
  <si>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</si>
  <si>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</si>
  <si>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</si>
  <si>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</si>
  <si>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</si>
  <si>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</si>
  <si>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</si>
  <si>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</si>
  <si>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</si>
  <si>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</si>
  <si>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</si>
  <si>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</si>
  <si>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</si>
  <si>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</si>
  <si>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</si>
  <si>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</si>
  <si>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</si>
  <si>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</si>
  <si>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</si>
  <si>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</si>
  <si>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</si>
  <si>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</si>
  <si>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</si>
  <si>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</si>
  <si>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</si>
  <si>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</si>
  <si>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</si>
  <si>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</si>
  <si>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</si>
  <si>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</si>
  <si>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</si>
  <si>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</si>
  <si>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</si>
  <si>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</si>
  <si>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</si>
  <si>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</si>
  <si>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</si>
  <si>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</si>
  <si>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</si>
  <si>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</si>
  <si>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</si>
  <si>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</si>
  <si>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</si>
  <si>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</si>
  <si>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</si>
  <si>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</si>
  <si>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</si>
  <si>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</si>
  <si>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</si>
  <si>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</si>
  <si>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</si>
  <si>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</si>
  <si>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</si>
  <si>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</si>
  <si>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</si>
  <si>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</si>
  <si>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</si>
  <si>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</si>
  <si>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</si>
  <si>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</si>
  <si>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</si>
  <si>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</si>
  <si>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</si>
  <si>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</si>
  <si>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</si>
  <si>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</si>
  <si>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</si>
  <si>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</si>
  <si>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</si>
  <si>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</si>
  <si>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</si>
  <si>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</si>
  <si>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</si>
  <si>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</si>
  <si>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</si>
  <si>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</si>
  <si>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</si>
  <si>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</si>
  <si>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</si>
  <si>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</si>
  <si>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</si>
  <si>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</si>
  <si>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</si>
  <si>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</si>
  <si>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</si>
  <si>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</si>
  <si>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</si>
  <si>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</si>
  <si>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</si>
  <si>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</si>
  <si>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</si>
  <si>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</si>
  <si>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</si>
  <si>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</si>
  <si>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</si>
  <si>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</si>
  <si>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</si>
  <si>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</si>
  <si>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</si>
  <si>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</si>
  <si>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</si>
  <si>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</si>
  <si>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</si>
  <si>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</si>
  <si>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</si>
  <si>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</si>
  <si>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</si>
  <si>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</si>
  <si>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</si>
  <si>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</si>
  <si>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</si>
  <si>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</si>
  <si>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</si>
  <si>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</si>
  <si>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</si>
  <si>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</si>
  <si>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</si>
  <si>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</si>
  <si>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</si>
  <si>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</si>
  <si>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</si>
  <si>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</si>
  <si>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</si>
  <si>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</si>
  <si>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</si>
  <si>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</si>
  <si>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</si>
  <si>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</si>
  <si>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</si>
  <si>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</si>
  <si>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</si>
  <si>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</si>
  <si>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</si>
  <si>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</si>
  <si>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</si>
  <si>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</si>
  <si>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</si>
  <si>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</si>
  <si>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</si>
  <si>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</si>
  <si>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</si>
  <si>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</si>
  <si>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</si>
  <si>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</si>
  <si>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</si>
  <si>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</si>
  <si>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</si>
  <si>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</si>
  <si>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</si>
  <si>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</si>
  <si>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</si>
  <si>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</si>
  <si>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</si>
  <si>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</si>
  <si>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</si>
  <si>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</si>
  <si>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</si>
  <si>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</si>
  <si>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</si>
  <si>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</si>
  <si>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</si>
  <si>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</si>
  <si>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</si>
  <si>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</si>
  <si>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</si>
  <si>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</si>
  <si>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</si>
  <si>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</si>
  <si>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</si>
  <si>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</si>
  <si>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</si>
  <si>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</si>
  <si>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</si>
  <si>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</si>
  <si>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</si>
  <si>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</si>
  <si>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</si>
  <si>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</si>
  <si>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</si>
  <si>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</si>
  <si>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</si>
  <si>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</si>
  <si>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</si>
  <si>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</si>
  <si>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</si>
  <si>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</si>
  <si>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</si>
  <si>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</si>
  <si>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</si>
  <si>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</si>
  <si>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</si>
  <si>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</si>
  <si>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</si>
  <si>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</si>
  <si>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</si>
  <si>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</si>
  <si>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</si>
  <si>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</si>
  <si>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</si>
  <si>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</si>
  <si>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</si>
  <si>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</si>
  <si>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</si>
  <si>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</si>
  <si>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</si>
  <si>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</si>
  <si>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</si>
  <si>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</si>
  <si>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</si>
  <si>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</si>
  <si>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</si>
  <si>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</si>
  <si>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</si>
  <si>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</si>
  <si>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</si>
  <si>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</si>
  <si>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</si>
  <si>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</si>
  <si>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</si>
  <si>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</si>
  <si>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</si>
  <si>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</si>
  <si>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</si>
  <si>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</si>
  <si>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</si>
  <si>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</si>
  <si>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</si>
  <si>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</si>
  <si>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</si>
  <si>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</si>
  <si>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</si>
  <si>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</si>
  <si>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</si>
  <si>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</si>
  <si>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</si>
  <si>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</si>
  <si>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</si>
  <si>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</si>
  <si>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</si>
  <si>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</si>
  <si>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</si>
  <si>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</si>
  <si>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</si>
  <si>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</si>
  <si>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</si>
  <si>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</si>
  <si>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</si>
  <si>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</si>
  <si>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</si>
  <si>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</si>
  <si>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</si>
  <si>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</si>
  <si>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</si>
  <si>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</si>
  <si>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</si>
  <si>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</si>
  <si>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</si>
  <si>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</si>
  <si>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</si>
  <si>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</si>
  <si>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</si>
  <si>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</si>
  <si>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</si>
  <si>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</si>
  <si>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</si>
  <si>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</si>
  <si>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</si>
  <si>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</si>
  <si>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</si>
  <si>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</si>
  <si>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</si>
  <si>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</si>
  <si>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</si>
  <si>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</si>
  <si>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</si>
  <si>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</si>
  <si>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</si>
  <si>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</si>
  <si>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</si>
  <si>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</si>
  <si>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</si>
  <si>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</si>
  <si>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</si>
  <si>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</si>
  <si>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</si>
  <si>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</si>
  <si>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</si>
  <si>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</si>
  <si>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</si>
  <si>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</si>
  <si>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</si>
  <si>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</si>
  <si>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</si>
  <si>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</si>
  <si>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</si>
  <si>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</si>
  <si>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</si>
  <si>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</si>
  <si>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</si>
  <si>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</si>
  <si>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</si>
  <si>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</si>
  <si>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</si>
  <si>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</si>
  <si>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Ромашковая, д. 2/2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</si>
  <si>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</si>
  <si>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</si>
  <si>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</si>
  <si>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</si>
  <si>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</si>
  <si>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</si>
  <si>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</si>
  <si>
    <t>монтаж системы видеонаблюдения ООО  "Ваш Домофон"  ИНН 3808214601</t>
  </si>
  <si>
    <t>ремонт подъезда ООО "ЖКХ Сервис" ИНН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</si>
</sst>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2" fontId="15" fillId="0" borderId="12" xfId="0" applyNumberFormat="1" applyFont="1" applyFill="1" applyBorder="1" applyAlignment="1">
      <alignment horizontal="left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 wrapText="1"/>
    </xf>
    <xf numFmtId="164" fontId="15" fillId="2" borderId="31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"/>
  <sheetViews>
    <sheetView tabSelected="1" topLeftCell="A22" zoomScaleNormal="100" workbookViewId="0">
      <selection activeCell="F37" sqref="F3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85546875" style="38" customWidth="1"/>
  </cols>
  <sheetData>
    <row r="1" spans="1:4" ht="23.1" customHeight="1" x14ac:dyDescent="0.25">
      <c r="A1" s="51" t="s">
        <v>468</v>
      </c>
      <c r="B1" s="51"/>
      <c r="C1" s="51"/>
      <c r="D1" s="51"/>
    </row>
    <row r="2" spans="1:4" ht="31.5" customHeight="1" x14ac:dyDescent="0.25">
      <c r="A2" s="55" t="s">
        <v>449</v>
      </c>
      <c r="B2" s="55"/>
      <c r="C2" s="55"/>
      <c r="D2" s="55"/>
    </row>
    <row r="3" spans="1:4" ht="27.95" customHeight="1" x14ac:dyDescent="0.25">
      <c r="A3" s="56" t="s">
        <v>467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 x14ac:dyDescent="0.3">
      <c r="A6" s="3" t="s">
        <v>4</v>
      </c>
      <c r="B6" s="15" t="s">
        <v>5</v>
      </c>
      <c r="C6" s="8" t="s">
        <v>6</v>
      </c>
      <c r="D6" s="48" t="s">
        <v>469</v>
      </c>
    </row>
    <row r="7" spans="1:4" ht="15.75" thickBot="1" x14ac:dyDescent="0.3">
      <c r="A7" s="3" t="s">
        <v>7</v>
      </c>
      <c r="B7" s="15" t="s">
        <v>40</v>
      </c>
      <c r="C7" s="8" t="s">
        <v>6</v>
      </c>
      <c r="D7" s="48" t="s">
        <v>470</v>
      </c>
    </row>
    <row r="8" spans="1:4" ht="15.75" thickBot="1" x14ac:dyDescent="0.3">
      <c r="A8" s="3" t="s">
        <v>8</v>
      </c>
      <c r="B8" s="15" t="s">
        <v>41</v>
      </c>
      <c r="C8" s="8" t="s">
        <v>6</v>
      </c>
      <c r="D8" s="48" t="s">
        <v>471</v>
      </c>
    </row>
    <row r="9" spans="1:4" ht="39.75" customHeight="1" thickBot="1" x14ac:dyDescent="0.3">
      <c r="A9" s="52" t="s">
        <v>42</v>
      </c>
      <c r="B9" s="53"/>
      <c r="C9" s="53"/>
      <c r="D9" s="54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49">
        <f>D11-D12</f>
        <v>56501.75</v>
      </c>
    </row>
    <row r="11" spans="1:4" ht="15.75" thickBot="1" x14ac:dyDescent="0.3">
      <c r="A11" s="3" t="s">
        <v>10</v>
      </c>
      <c r="B11" s="14" t="s">
        <v>44</v>
      </c>
      <c r="C11" s="8" t="s">
        <v>38</v>
      </c>
      <c r="D11" s="49">
        <v>139640.03</v>
      </c>
    </row>
    <row r="12" spans="1:4" ht="15.75" thickBot="1" x14ac:dyDescent="0.3">
      <c r="A12" s="3" t="s">
        <v>11</v>
      </c>
      <c r="B12" s="14" t="s">
        <v>45</v>
      </c>
      <c r="C12" s="8" t="s">
        <v>38</v>
      </c>
      <c r="D12" s="49">
        <v>83138.28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48">
        <f>D14+D15+D16</f>
        <v>286432.34399999998</v>
      </c>
    </row>
    <row r="14" spans="1:4" ht="15.75" thickBot="1" x14ac:dyDescent="0.3">
      <c r="A14" s="3" t="s">
        <v>13</v>
      </c>
      <c r="B14" s="14" t="s">
        <v>46</v>
      </c>
      <c r="C14" s="8" t="s">
        <v>38</v>
      </c>
      <c r="D14" s="17">
        <v>211265.20799999998</v>
      </c>
    </row>
    <row r="15" spans="1:4" ht="15.75" thickBot="1" x14ac:dyDescent="0.3">
      <c r="A15" s="3" t="s">
        <v>14</v>
      </c>
      <c r="B15" s="14" t="s">
        <v>47</v>
      </c>
      <c r="C15" s="8" t="s">
        <v>38</v>
      </c>
      <c r="D15" s="17">
        <v>49162.343999999997</v>
      </c>
    </row>
    <row r="16" spans="1:4" ht="15.75" thickBot="1" x14ac:dyDescent="0.3">
      <c r="A16" s="3" t="s">
        <v>15</v>
      </c>
      <c r="B16" s="14" t="s">
        <v>48</v>
      </c>
      <c r="C16" s="8" t="s">
        <v>38</v>
      </c>
      <c r="D16" s="17">
        <v>26004.792000000001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49">
        <f>SUM(D18:D22)</f>
        <v>323385.44</v>
      </c>
    </row>
    <row r="18" spans="1:4" ht="15.75" thickBot="1" x14ac:dyDescent="0.3">
      <c r="A18" s="3" t="s">
        <v>18</v>
      </c>
      <c r="B18" s="14" t="s">
        <v>50</v>
      </c>
      <c r="C18" s="8" t="s">
        <v>38</v>
      </c>
      <c r="D18" s="49">
        <f>323636.87-4458.93</f>
        <v>319177.94</v>
      </c>
    </row>
    <row r="19" spans="1:4" ht="15.75" thickBot="1" x14ac:dyDescent="0.3">
      <c r="A19" s="3" t="s">
        <v>19</v>
      </c>
      <c r="B19" s="14" t="s">
        <v>51</v>
      </c>
      <c r="C19" s="8" t="s">
        <v>38</v>
      </c>
      <c r="D19" s="49">
        <v>0</v>
      </c>
    </row>
    <row r="20" spans="1:4" ht="15.75" thickBot="1" x14ac:dyDescent="0.3">
      <c r="A20" s="3" t="s">
        <v>20</v>
      </c>
      <c r="B20" s="14" t="s">
        <v>52</v>
      </c>
      <c r="C20" s="8" t="s">
        <v>38</v>
      </c>
      <c r="D20" s="49">
        <v>0</v>
      </c>
    </row>
    <row r="21" spans="1:4" ht="15.75" thickBot="1" x14ac:dyDescent="0.3">
      <c r="A21" s="3" t="s">
        <v>21</v>
      </c>
      <c r="B21" s="14" t="s">
        <v>53</v>
      </c>
      <c r="C21" s="72" t="s">
        <v>38</v>
      </c>
      <c r="D21" s="73">
        <f>4950*0.85</f>
        <v>4207.5</v>
      </c>
    </row>
    <row r="22" spans="1:4" ht="15.75" thickBot="1" x14ac:dyDescent="0.3">
      <c r="A22" s="3" t="s">
        <v>22</v>
      </c>
      <c r="B22" s="14" t="s">
        <v>54</v>
      </c>
      <c r="C22" s="8" t="s">
        <v>38</v>
      </c>
      <c r="D22" s="49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49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49">
        <f>D25-D26</f>
        <v>-8026.5499999999302</v>
      </c>
    </row>
    <row r="25" spans="1:4" ht="15.75" thickBot="1" x14ac:dyDescent="0.3">
      <c r="A25" s="3" t="s">
        <v>26</v>
      </c>
      <c r="B25" s="14" t="s">
        <v>44</v>
      </c>
      <c r="C25" s="8" t="s">
        <v>38</v>
      </c>
      <c r="D25" s="49">
        <f>D11+D15+D21-D43</f>
        <v>38158.63400000002</v>
      </c>
    </row>
    <row r="26" spans="1:4" ht="15.75" thickBot="1" x14ac:dyDescent="0.3">
      <c r="A26" s="3" t="s">
        <v>27</v>
      </c>
      <c r="B26" s="14" t="s">
        <v>45</v>
      </c>
      <c r="C26" s="8" t="s">
        <v>38</v>
      </c>
      <c r="D26" s="50">
        <f>D12+D13-D17</f>
        <v>46185.18399999995</v>
      </c>
    </row>
    <row r="27" spans="1:4" x14ac:dyDescent="0.25">
      <c r="A27" s="57" t="s">
        <v>57</v>
      </c>
      <c r="B27" s="58"/>
      <c r="C27" s="58"/>
      <c r="D27" s="59"/>
    </row>
    <row r="28" spans="1:4" ht="15.75" thickBot="1" x14ac:dyDescent="0.3">
      <c r="A28" s="60" t="s">
        <v>58</v>
      </c>
      <c r="B28" s="61"/>
      <c r="C28" s="61"/>
      <c r="D28" s="62"/>
    </row>
    <row r="29" spans="1:4" ht="14.25" customHeight="1" x14ac:dyDescent="0.25">
      <c r="A29" s="63" t="s">
        <v>451</v>
      </c>
      <c r="B29" s="64"/>
      <c r="C29" s="64"/>
      <c r="D29" s="65"/>
    </row>
    <row r="30" spans="1:4" x14ac:dyDescent="0.25">
      <c r="A30" s="18">
        <v>1</v>
      </c>
      <c r="B30" s="19" t="s">
        <v>452</v>
      </c>
      <c r="C30" s="20" t="s">
        <v>38</v>
      </c>
      <c r="D30" s="21">
        <v>19171.415999999997</v>
      </c>
    </row>
    <row r="31" spans="1:4" ht="26.25" x14ac:dyDescent="0.25">
      <c r="A31" s="22">
        <v>2</v>
      </c>
      <c r="B31" s="23" t="s">
        <v>453</v>
      </c>
      <c r="C31" s="24" t="s">
        <v>38</v>
      </c>
      <c r="D31" s="25">
        <v>11768.592000000001</v>
      </c>
    </row>
    <row r="32" spans="1:4" ht="26.25" x14ac:dyDescent="0.25">
      <c r="A32" s="22">
        <v>3</v>
      </c>
      <c r="B32" s="23" t="s">
        <v>454</v>
      </c>
      <c r="C32" s="24" t="s">
        <v>38</v>
      </c>
      <c r="D32" s="25">
        <v>180325.2</v>
      </c>
    </row>
    <row r="33" spans="1:4" x14ac:dyDescent="0.25">
      <c r="A33" s="22"/>
      <c r="B33" s="26" t="s">
        <v>455</v>
      </c>
      <c r="C33" s="27" t="s">
        <v>38</v>
      </c>
      <c r="D33" s="28">
        <v>211265.20800000001</v>
      </c>
    </row>
    <row r="34" spans="1:4" x14ac:dyDescent="0.25">
      <c r="A34" s="22"/>
      <c r="B34" s="23" t="s">
        <v>456</v>
      </c>
      <c r="C34" s="24"/>
      <c r="D34" s="25">
        <v>26004.792000000001</v>
      </c>
    </row>
    <row r="35" spans="1:4" ht="15.75" thickBot="1" x14ac:dyDescent="0.3">
      <c r="A35" s="29"/>
      <c r="B35" s="30" t="s">
        <v>457</v>
      </c>
      <c r="C35" s="31"/>
      <c r="D35" s="32">
        <v>237270</v>
      </c>
    </row>
    <row r="36" spans="1:4" x14ac:dyDescent="0.25">
      <c r="A36" s="66" t="s">
        <v>458</v>
      </c>
      <c r="B36" s="67"/>
      <c r="C36" s="67"/>
      <c r="D36" s="68"/>
    </row>
    <row r="37" spans="1:4" x14ac:dyDescent="0.25">
      <c r="A37" s="33">
        <v>1</v>
      </c>
      <c r="B37" s="76" t="s">
        <v>472</v>
      </c>
      <c r="C37" s="33" t="s">
        <v>38</v>
      </c>
      <c r="D37" s="74">
        <v>2646.05</v>
      </c>
    </row>
    <row r="38" spans="1:4" x14ac:dyDescent="0.25">
      <c r="A38" s="33">
        <f>A37+1</f>
        <v>2</v>
      </c>
      <c r="B38" s="45" t="s">
        <v>473</v>
      </c>
      <c r="C38" s="33" t="s">
        <v>38</v>
      </c>
      <c r="D38" s="74">
        <v>8500</v>
      </c>
    </row>
    <row r="39" spans="1:4" x14ac:dyDescent="0.25">
      <c r="A39" s="33">
        <f t="shared" ref="A39:A40" si="0">A38+1</f>
        <v>3</v>
      </c>
      <c r="B39" s="46" t="s">
        <v>474</v>
      </c>
      <c r="C39" s="33" t="s">
        <v>38</v>
      </c>
      <c r="D39" s="47">
        <v>3783.4</v>
      </c>
    </row>
    <row r="40" spans="1:4" ht="26.25" x14ac:dyDescent="0.25">
      <c r="A40" s="33">
        <f>A39+1</f>
        <v>4</v>
      </c>
      <c r="B40" s="77" t="s">
        <v>475</v>
      </c>
      <c r="C40" s="33" t="s">
        <v>38</v>
      </c>
      <c r="D40" s="47">
        <v>40570</v>
      </c>
    </row>
    <row r="41" spans="1:4" x14ac:dyDescent="0.25">
      <c r="A41" s="33">
        <f>A40+1</f>
        <v>5</v>
      </c>
      <c r="B41" s="46" t="s">
        <v>476</v>
      </c>
      <c r="C41" s="33"/>
      <c r="D41" s="75">
        <v>99351.79</v>
      </c>
    </row>
    <row r="42" spans="1:4" x14ac:dyDescent="0.25">
      <c r="A42" s="41"/>
      <c r="B42" s="42"/>
      <c r="C42" s="43"/>
      <c r="D42" s="44"/>
    </row>
    <row r="43" spans="1:4" ht="15.75" thickBot="1" x14ac:dyDescent="0.3">
      <c r="A43" s="34"/>
      <c r="B43" s="35" t="s">
        <v>459</v>
      </c>
      <c r="C43" s="36"/>
      <c r="D43" s="37">
        <f>SUM(D37:D42)</f>
        <v>154851.24</v>
      </c>
    </row>
    <row r="44" spans="1:4" ht="15.75" thickBot="1" x14ac:dyDescent="0.3">
      <c r="A44" s="52" t="s">
        <v>59</v>
      </c>
      <c r="B44" s="53"/>
      <c r="C44" s="53"/>
      <c r="D44" s="54"/>
    </row>
    <row r="45" spans="1:4" ht="15.75" thickBot="1" x14ac:dyDescent="0.3">
      <c r="A45" s="3" t="s">
        <v>28</v>
      </c>
      <c r="B45" s="6" t="s">
        <v>60</v>
      </c>
      <c r="C45" s="8" t="s">
        <v>16</v>
      </c>
      <c r="D45" s="40">
        <v>0</v>
      </c>
    </row>
    <row r="46" spans="1:4" ht="15.75" thickBot="1" x14ac:dyDescent="0.3">
      <c r="A46" s="3" t="s">
        <v>29</v>
      </c>
      <c r="B46" s="6" t="s">
        <v>61</v>
      </c>
      <c r="C46" s="8" t="s">
        <v>16</v>
      </c>
      <c r="D46" s="40">
        <v>0</v>
      </c>
    </row>
    <row r="47" spans="1:4" ht="15.75" thickBot="1" x14ac:dyDescent="0.3">
      <c r="A47" s="3" t="s">
        <v>30</v>
      </c>
      <c r="B47" s="6" t="s">
        <v>62</v>
      </c>
      <c r="C47" s="8" t="s">
        <v>16</v>
      </c>
      <c r="D47" s="40">
        <v>0</v>
      </c>
    </row>
    <row r="48" spans="1:4" ht="15.75" thickBot="1" x14ac:dyDescent="0.3">
      <c r="A48" s="3" t="s">
        <v>31</v>
      </c>
      <c r="B48" s="6" t="s">
        <v>63</v>
      </c>
      <c r="C48" s="8" t="s">
        <v>38</v>
      </c>
      <c r="D48" s="40">
        <v>0</v>
      </c>
    </row>
    <row r="49" spans="1:4" ht="15.75" thickBot="1" x14ac:dyDescent="0.3">
      <c r="A49" s="52" t="s">
        <v>64</v>
      </c>
      <c r="B49" s="53"/>
      <c r="C49" s="53"/>
      <c r="D49" s="54"/>
    </row>
    <row r="50" spans="1:4" ht="26.25" thickBot="1" x14ac:dyDescent="0.3">
      <c r="A50" s="3" t="s">
        <v>32</v>
      </c>
      <c r="B50" s="4" t="s">
        <v>65</v>
      </c>
      <c r="C50" s="8" t="s">
        <v>38</v>
      </c>
      <c r="D50" s="40">
        <v>36368.519999999997</v>
      </c>
    </row>
    <row r="51" spans="1:4" ht="15.75" thickBot="1" x14ac:dyDescent="0.3">
      <c r="A51" s="3" t="s">
        <v>33</v>
      </c>
      <c r="B51" s="14" t="s">
        <v>66</v>
      </c>
      <c r="C51" s="8" t="s">
        <v>38</v>
      </c>
      <c r="D51" s="40">
        <v>0</v>
      </c>
    </row>
    <row r="52" spans="1:4" ht="15.75" thickBot="1" x14ac:dyDescent="0.3">
      <c r="A52" s="3" t="s">
        <v>34</v>
      </c>
      <c r="B52" s="14" t="s">
        <v>67</v>
      </c>
      <c r="C52" s="8" t="s">
        <v>38</v>
      </c>
      <c r="D52" s="40">
        <v>36368.519999999997</v>
      </c>
    </row>
    <row r="53" spans="1:4" ht="26.25" thickBot="1" x14ac:dyDescent="0.3">
      <c r="A53" s="3" t="s">
        <v>35</v>
      </c>
      <c r="B53" s="4" t="s">
        <v>68</v>
      </c>
      <c r="C53" s="8" t="s">
        <v>38</v>
      </c>
      <c r="D53" s="40">
        <v>16624.47</v>
      </c>
    </row>
    <row r="54" spans="1:4" ht="15.75" thickBot="1" x14ac:dyDescent="0.3">
      <c r="A54" s="3" t="s">
        <v>69</v>
      </c>
      <c r="B54" s="14" t="s">
        <v>66</v>
      </c>
      <c r="C54" s="8" t="s">
        <v>38</v>
      </c>
      <c r="D54" s="40">
        <v>0</v>
      </c>
    </row>
    <row r="55" spans="1:4" ht="15.75" thickBot="1" x14ac:dyDescent="0.3">
      <c r="A55" s="3" t="s">
        <v>70</v>
      </c>
      <c r="B55" s="14" t="s">
        <v>67</v>
      </c>
      <c r="C55" s="8" t="s">
        <v>38</v>
      </c>
      <c r="D55" s="40">
        <v>16624.47</v>
      </c>
    </row>
    <row r="56" spans="1:4" ht="38.25" customHeight="1" thickBot="1" x14ac:dyDescent="0.3">
      <c r="A56" s="52" t="s">
        <v>71</v>
      </c>
      <c r="B56" s="53"/>
      <c r="C56" s="53"/>
      <c r="D56" s="54"/>
    </row>
    <row r="57" spans="1:4" ht="15.75" thickBot="1" x14ac:dyDescent="0.3">
      <c r="A57" s="3" t="s">
        <v>72</v>
      </c>
      <c r="B57" s="4" t="s">
        <v>39</v>
      </c>
      <c r="C57" s="8" t="s">
        <v>6</v>
      </c>
      <c r="D57" s="40" t="s">
        <v>460</v>
      </c>
    </row>
    <row r="58" spans="1:4" ht="15.75" thickBot="1" x14ac:dyDescent="0.3">
      <c r="A58" s="3" t="s">
        <v>73</v>
      </c>
      <c r="B58" s="4" t="s">
        <v>36</v>
      </c>
      <c r="C58" s="8" t="s">
        <v>6</v>
      </c>
      <c r="D58" s="40" t="s">
        <v>461</v>
      </c>
    </row>
    <row r="59" spans="1:4" ht="15.75" thickBot="1" x14ac:dyDescent="0.3">
      <c r="A59" s="3" t="s">
        <v>74</v>
      </c>
      <c r="B59" s="4" t="s">
        <v>75</v>
      </c>
      <c r="C59" s="8" t="s">
        <v>76</v>
      </c>
      <c r="D59" s="40">
        <v>1735.5949969999999</v>
      </c>
    </row>
    <row r="60" spans="1:4" ht="15.75" thickBot="1" x14ac:dyDescent="0.3">
      <c r="A60" s="3" t="s">
        <v>77</v>
      </c>
      <c r="B60" s="4" t="s">
        <v>78</v>
      </c>
      <c r="C60" s="8" t="s">
        <v>38</v>
      </c>
      <c r="D60" s="40">
        <v>20687.330000000002</v>
      </c>
    </row>
    <row r="61" spans="1:4" ht="15.75" thickBot="1" x14ac:dyDescent="0.3">
      <c r="A61" s="3" t="s">
        <v>79</v>
      </c>
      <c r="B61" s="4" t="s">
        <v>80</v>
      </c>
      <c r="C61" s="8" t="s">
        <v>38</v>
      </c>
      <c r="D61" s="17">
        <v>42289.56</v>
      </c>
    </row>
    <row r="62" spans="1:4" ht="15.75" thickBot="1" x14ac:dyDescent="0.3">
      <c r="A62" s="3" t="s">
        <v>81</v>
      </c>
      <c r="B62" s="4" t="s">
        <v>82</v>
      </c>
      <c r="C62" s="8" t="s">
        <v>38</v>
      </c>
      <c r="D62" s="17">
        <v>3576.43</v>
      </c>
    </row>
    <row r="63" spans="1:4" ht="15.75" thickBot="1" x14ac:dyDescent="0.3">
      <c r="A63" s="3" t="s">
        <v>83</v>
      </c>
      <c r="B63" s="4" t="s">
        <v>84</v>
      </c>
      <c r="C63" s="8" t="s">
        <v>38</v>
      </c>
      <c r="D63" s="40">
        <v>20687.330000000002</v>
      </c>
    </row>
    <row r="64" spans="1:4" ht="15.75" thickBot="1" x14ac:dyDescent="0.3">
      <c r="A64" s="3" t="s">
        <v>85</v>
      </c>
      <c r="B64" s="4" t="s">
        <v>86</v>
      </c>
      <c r="C64" s="8" t="s">
        <v>38</v>
      </c>
      <c r="D64" s="17">
        <v>42289.56</v>
      </c>
    </row>
    <row r="65" spans="1:4" ht="26.25" thickBot="1" x14ac:dyDescent="0.3">
      <c r="A65" s="3" t="s">
        <v>87</v>
      </c>
      <c r="B65" s="4" t="s">
        <v>88</v>
      </c>
      <c r="C65" s="8" t="s">
        <v>38</v>
      </c>
      <c r="D65" s="40">
        <v>0</v>
      </c>
    </row>
    <row r="66" spans="1:4" ht="26.25" thickBot="1" x14ac:dyDescent="0.3">
      <c r="A66" s="3" t="s">
        <v>89</v>
      </c>
      <c r="B66" s="4" t="s">
        <v>90</v>
      </c>
      <c r="C66" s="8" t="s">
        <v>38</v>
      </c>
      <c r="D66" s="40">
        <v>0</v>
      </c>
    </row>
    <row r="67" spans="1:4" ht="15.75" thickBot="1" x14ac:dyDescent="0.3">
      <c r="A67" s="3" t="s">
        <v>72</v>
      </c>
      <c r="B67" s="4" t="s">
        <v>39</v>
      </c>
      <c r="C67" s="8" t="s">
        <v>6</v>
      </c>
      <c r="D67" s="40" t="s">
        <v>462</v>
      </c>
    </row>
    <row r="68" spans="1:4" ht="15.75" thickBot="1" x14ac:dyDescent="0.3">
      <c r="A68" s="3" t="s">
        <v>73</v>
      </c>
      <c r="B68" s="4" t="s">
        <v>36</v>
      </c>
      <c r="C68" s="8" t="s">
        <v>6</v>
      </c>
      <c r="D68" s="40" t="s">
        <v>461</v>
      </c>
    </row>
    <row r="69" spans="1:4" ht="15.75" thickBot="1" x14ac:dyDescent="0.3">
      <c r="A69" s="3" t="s">
        <v>74</v>
      </c>
      <c r="B69" s="4" t="s">
        <v>75</v>
      </c>
      <c r="C69" s="8" t="s">
        <v>76</v>
      </c>
      <c r="D69" s="40">
        <v>4733.9507000000003</v>
      </c>
    </row>
    <row r="70" spans="1:4" ht="15.75" thickBot="1" x14ac:dyDescent="0.3">
      <c r="A70" s="3" t="s">
        <v>77</v>
      </c>
      <c r="B70" s="4" t="s">
        <v>78</v>
      </c>
      <c r="C70" s="8" t="s">
        <v>38</v>
      </c>
      <c r="D70" s="40">
        <v>60546.15</v>
      </c>
    </row>
    <row r="71" spans="1:4" ht="15.75" thickBot="1" x14ac:dyDescent="0.3">
      <c r="A71" s="3" t="s">
        <v>79</v>
      </c>
      <c r="B71" s="4" t="s">
        <v>80</v>
      </c>
      <c r="C71" s="8" t="s">
        <v>38</v>
      </c>
      <c r="D71" s="17">
        <v>56519.8</v>
      </c>
    </row>
    <row r="72" spans="1:4" ht="15.75" thickBot="1" x14ac:dyDescent="0.3">
      <c r="A72" s="3" t="s">
        <v>81</v>
      </c>
      <c r="B72" s="4" t="s">
        <v>82</v>
      </c>
      <c r="C72" s="8" t="s">
        <v>38</v>
      </c>
      <c r="D72" s="17">
        <v>8110.02</v>
      </c>
    </row>
    <row r="73" spans="1:4" ht="15.75" thickBot="1" x14ac:dyDescent="0.3">
      <c r="A73" s="3" t="s">
        <v>83</v>
      </c>
      <c r="B73" s="4" t="s">
        <v>84</v>
      </c>
      <c r="C73" s="8" t="s">
        <v>38</v>
      </c>
      <c r="D73" s="40">
        <v>60546.15</v>
      </c>
    </row>
    <row r="74" spans="1:4" ht="15.75" thickBot="1" x14ac:dyDescent="0.3">
      <c r="A74" s="3" t="s">
        <v>85</v>
      </c>
      <c r="B74" s="4" t="s">
        <v>86</v>
      </c>
      <c r="C74" s="8" t="s">
        <v>38</v>
      </c>
      <c r="D74" s="17">
        <v>56519.8</v>
      </c>
    </row>
    <row r="75" spans="1:4" ht="26.25" thickBot="1" x14ac:dyDescent="0.3">
      <c r="A75" s="3" t="s">
        <v>87</v>
      </c>
      <c r="B75" s="4" t="s">
        <v>88</v>
      </c>
      <c r="C75" s="8" t="s">
        <v>38</v>
      </c>
      <c r="D75" s="40">
        <v>0</v>
      </c>
    </row>
    <row r="76" spans="1:4" ht="26.25" thickBot="1" x14ac:dyDescent="0.3">
      <c r="A76" s="3" t="s">
        <v>89</v>
      </c>
      <c r="B76" s="4" t="s">
        <v>90</v>
      </c>
      <c r="C76" s="8" t="s">
        <v>38</v>
      </c>
      <c r="D76" s="40">
        <v>0</v>
      </c>
    </row>
    <row r="77" spans="1:4" ht="26.25" thickBot="1" x14ac:dyDescent="0.3">
      <c r="A77" s="3" t="s">
        <v>72</v>
      </c>
      <c r="B77" s="4" t="s">
        <v>39</v>
      </c>
      <c r="C77" s="8" t="s">
        <v>6</v>
      </c>
      <c r="D77" s="40" t="s">
        <v>463</v>
      </c>
    </row>
    <row r="78" spans="1:4" ht="15.75" thickBot="1" x14ac:dyDescent="0.3">
      <c r="A78" s="3" t="s">
        <v>73</v>
      </c>
      <c r="B78" s="4" t="s">
        <v>36</v>
      </c>
      <c r="C78" s="8" t="s">
        <v>6</v>
      </c>
      <c r="D78" s="40" t="s">
        <v>464</v>
      </c>
    </row>
    <row r="79" spans="1:4" ht="15.75" thickBot="1" x14ac:dyDescent="0.3">
      <c r="A79" s="3" t="s">
        <v>74</v>
      </c>
      <c r="B79" s="4" t="s">
        <v>75</v>
      </c>
      <c r="C79" s="8" t="s">
        <v>76</v>
      </c>
      <c r="D79" s="40">
        <v>1505.1999719999999</v>
      </c>
    </row>
    <row r="80" spans="1:4" ht="15.75" thickBot="1" x14ac:dyDescent="0.3">
      <c r="A80" s="3" t="s">
        <v>77</v>
      </c>
      <c r="B80" s="4" t="s">
        <v>78</v>
      </c>
      <c r="C80" s="8" t="s">
        <v>38</v>
      </c>
      <c r="D80" s="40">
        <v>1431.07</v>
      </c>
    </row>
    <row r="81" spans="1:4" ht="15.75" thickBot="1" x14ac:dyDescent="0.3">
      <c r="A81" s="3" t="s">
        <v>79</v>
      </c>
      <c r="B81" s="4" t="s">
        <v>80</v>
      </c>
      <c r="C81" s="8" t="s">
        <v>38</v>
      </c>
      <c r="D81" s="17">
        <v>3414.84</v>
      </c>
    </row>
    <row r="82" spans="1:4" ht="15.75" thickBot="1" x14ac:dyDescent="0.3">
      <c r="A82" s="3" t="s">
        <v>81</v>
      </c>
      <c r="B82" s="4" t="s">
        <v>82</v>
      </c>
      <c r="C82" s="8" t="s">
        <v>38</v>
      </c>
      <c r="D82" s="17">
        <v>-243.28</v>
      </c>
    </row>
    <row r="83" spans="1:4" ht="15.75" thickBot="1" x14ac:dyDescent="0.3">
      <c r="A83" s="3" t="s">
        <v>83</v>
      </c>
      <c r="B83" s="4" t="s">
        <v>84</v>
      </c>
      <c r="C83" s="8" t="s">
        <v>38</v>
      </c>
      <c r="D83" s="40">
        <v>1431.07</v>
      </c>
    </row>
    <row r="84" spans="1:4" ht="15.75" thickBot="1" x14ac:dyDescent="0.3">
      <c r="A84" s="3" t="s">
        <v>85</v>
      </c>
      <c r="B84" s="4" t="s">
        <v>86</v>
      </c>
      <c r="C84" s="8" t="s">
        <v>38</v>
      </c>
      <c r="D84" s="17">
        <v>3414.84</v>
      </c>
    </row>
    <row r="85" spans="1:4" ht="26.25" thickBot="1" x14ac:dyDescent="0.3">
      <c r="A85" s="3" t="s">
        <v>87</v>
      </c>
      <c r="B85" s="4" t="s">
        <v>88</v>
      </c>
      <c r="C85" s="8" t="s">
        <v>38</v>
      </c>
      <c r="D85" s="40">
        <v>0</v>
      </c>
    </row>
    <row r="86" spans="1:4" ht="26.25" thickBot="1" x14ac:dyDescent="0.3">
      <c r="A86" s="3" t="s">
        <v>89</v>
      </c>
      <c r="B86" s="4" t="s">
        <v>90</v>
      </c>
      <c r="C86" s="8" t="s">
        <v>38</v>
      </c>
      <c r="D86" s="40">
        <v>0</v>
      </c>
    </row>
    <row r="87" spans="1:4" ht="15.75" thickBot="1" x14ac:dyDescent="0.3">
      <c r="A87" s="3" t="s">
        <v>72</v>
      </c>
      <c r="B87" s="4" t="s">
        <v>39</v>
      </c>
      <c r="C87" s="8" t="s">
        <v>6</v>
      </c>
      <c r="D87" s="40" t="s">
        <v>465</v>
      </c>
    </row>
    <row r="88" spans="1:4" ht="15.75" thickBot="1" x14ac:dyDescent="0.3">
      <c r="A88" s="3" t="s">
        <v>73</v>
      </c>
      <c r="B88" s="4" t="s">
        <v>36</v>
      </c>
      <c r="C88" s="8" t="s">
        <v>6</v>
      </c>
      <c r="D88" s="40" t="s">
        <v>461</v>
      </c>
    </row>
    <row r="89" spans="1:4" ht="15.75" thickBot="1" x14ac:dyDescent="0.3">
      <c r="A89" s="3" t="s">
        <v>74</v>
      </c>
      <c r="B89" s="4" t="s">
        <v>75</v>
      </c>
      <c r="C89" s="8" t="s">
        <v>76</v>
      </c>
      <c r="D89" s="40">
        <v>3018.322576</v>
      </c>
    </row>
    <row r="90" spans="1:4" ht="15.75" thickBot="1" x14ac:dyDescent="0.3">
      <c r="A90" s="3" t="s">
        <v>77</v>
      </c>
      <c r="B90" s="4" t="s">
        <v>78</v>
      </c>
      <c r="C90" s="8" t="s">
        <v>38</v>
      </c>
      <c r="D90" s="40">
        <v>36081.449999999997</v>
      </c>
    </row>
    <row r="91" spans="1:4" ht="15.75" thickBot="1" x14ac:dyDescent="0.3">
      <c r="A91" s="3" t="s">
        <v>79</v>
      </c>
      <c r="B91" s="4" t="s">
        <v>80</v>
      </c>
      <c r="C91" s="8" t="s">
        <v>38</v>
      </c>
      <c r="D91" s="17">
        <v>37239.42</v>
      </c>
    </row>
    <row r="92" spans="1:4" ht="15.75" thickBot="1" x14ac:dyDescent="0.3">
      <c r="A92" s="3" t="s">
        <v>81</v>
      </c>
      <c r="B92" s="4" t="s">
        <v>82</v>
      </c>
      <c r="C92" s="8" t="s">
        <v>38</v>
      </c>
      <c r="D92" s="17">
        <v>6124.63</v>
      </c>
    </row>
    <row r="93" spans="1:4" ht="15.75" thickBot="1" x14ac:dyDescent="0.3">
      <c r="A93" s="3" t="s">
        <v>83</v>
      </c>
      <c r="B93" s="4" t="s">
        <v>84</v>
      </c>
      <c r="C93" s="8" t="s">
        <v>38</v>
      </c>
      <c r="D93" s="40">
        <v>36081.449999999997</v>
      </c>
    </row>
    <row r="94" spans="1:4" ht="15.75" thickBot="1" x14ac:dyDescent="0.3">
      <c r="A94" s="3" t="s">
        <v>85</v>
      </c>
      <c r="B94" s="4" t="s">
        <v>86</v>
      </c>
      <c r="C94" s="8" t="s">
        <v>38</v>
      </c>
      <c r="D94" s="17">
        <v>37239.42</v>
      </c>
    </row>
    <row r="95" spans="1:4" ht="26.25" thickBot="1" x14ac:dyDescent="0.3">
      <c r="A95" s="3" t="s">
        <v>87</v>
      </c>
      <c r="B95" s="4" t="s">
        <v>88</v>
      </c>
      <c r="C95" s="8" t="s">
        <v>38</v>
      </c>
      <c r="D95" s="40">
        <v>0</v>
      </c>
    </row>
    <row r="96" spans="1:4" ht="26.25" thickBot="1" x14ac:dyDescent="0.3">
      <c r="A96" s="3" t="s">
        <v>89</v>
      </c>
      <c r="B96" s="4" t="s">
        <v>90</v>
      </c>
      <c r="C96" s="8" t="s">
        <v>38</v>
      </c>
      <c r="D96" s="40">
        <v>0</v>
      </c>
    </row>
    <row r="97" spans="1:4" ht="15.75" thickBot="1" x14ac:dyDescent="0.3">
      <c r="A97" s="3" t="s">
        <v>72</v>
      </c>
      <c r="B97" s="4" t="s">
        <v>39</v>
      </c>
      <c r="C97" s="8" t="s">
        <v>6</v>
      </c>
      <c r="D97" s="40" t="s">
        <v>466</v>
      </c>
    </row>
    <row r="98" spans="1:4" ht="15.75" thickBot="1" x14ac:dyDescent="0.3">
      <c r="A98" s="3" t="s">
        <v>73</v>
      </c>
      <c r="B98" s="4" t="s">
        <v>36</v>
      </c>
      <c r="C98" s="8" t="s">
        <v>6</v>
      </c>
      <c r="D98" s="40" t="s">
        <v>322</v>
      </c>
    </row>
    <row r="99" spans="1:4" ht="15.75" thickBot="1" x14ac:dyDescent="0.3">
      <c r="A99" s="3" t="s">
        <v>74</v>
      </c>
      <c r="B99" s="4" t="s">
        <v>75</v>
      </c>
      <c r="C99" s="8" t="s">
        <v>76</v>
      </c>
      <c r="D99" s="40">
        <v>0</v>
      </c>
    </row>
    <row r="100" spans="1:4" ht="15.75" thickBot="1" x14ac:dyDescent="0.3">
      <c r="A100" s="3" t="s">
        <v>77</v>
      </c>
      <c r="B100" s="4" t="s">
        <v>78</v>
      </c>
      <c r="C100" s="8" t="s">
        <v>38</v>
      </c>
      <c r="D100" s="40">
        <v>0</v>
      </c>
    </row>
    <row r="101" spans="1:4" ht="15.75" thickBot="1" x14ac:dyDescent="0.3">
      <c r="A101" s="3" t="s">
        <v>79</v>
      </c>
      <c r="B101" s="4" t="s">
        <v>80</v>
      </c>
      <c r="C101" s="8" t="s">
        <v>38</v>
      </c>
      <c r="D101" s="17">
        <v>-1208.3599999999999</v>
      </c>
    </row>
    <row r="102" spans="1:4" ht="15.75" thickBot="1" x14ac:dyDescent="0.3">
      <c r="A102" s="3" t="s">
        <v>81</v>
      </c>
      <c r="B102" s="4" t="s">
        <v>82</v>
      </c>
      <c r="C102" s="8" t="s">
        <v>38</v>
      </c>
      <c r="D102" s="17">
        <v>-943.33</v>
      </c>
    </row>
    <row r="103" spans="1:4" ht="15.75" thickBot="1" x14ac:dyDescent="0.3">
      <c r="A103" s="3" t="s">
        <v>83</v>
      </c>
      <c r="B103" s="4" t="s">
        <v>84</v>
      </c>
      <c r="C103" s="8" t="s">
        <v>38</v>
      </c>
      <c r="D103" s="40">
        <v>0</v>
      </c>
    </row>
    <row r="104" spans="1:4" ht="15.75" thickBot="1" x14ac:dyDescent="0.3">
      <c r="A104" s="3" t="s">
        <v>85</v>
      </c>
      <c r="B104" s="4" t="s">
        <v>86</v>
      </c>
      <c r="C104" s="8" t="s">
        <v>38</v>
      </c>
      <c r="D104" s="17">
        <v>-1208.3599999999999</v>
      </c>
    </row>
    <row r="105" spans="1:4" ht="26.25" thickBot="1" x14ac:dyDescent="0.3">
      <c r="A105" s="3" t="s">
        <v>87</v>
      </c>
      <c r="B105" s="4" t="s">
        <v>88</v>
      </c>
      <c r="C105" s="8" t="s">
        <v>38</v>
      </c>
      <c r="D105" s="40">
        <v>0</v>
      </c>
    </row>
    <row r="106" spans="1:4" ht="26.25" thickBot="1" x14ac:dyDescent="0.3">
      <c r="A106" s="3" t="s">
        <v>89</v>
      </c>
      <c r="B106" s="4" t="s">
        <v>90</v>
      </c>
      <c r="C106" s="8" t="s">
        <v>38</v>
      </c>
      <c r="D106" s="40">
        <v>0</v>
      </c>
    </row>
    <row r="107" spans="1:4" ht="15.75" thickBot="1" x14ac:dyDescent="0.3">
      <c r="A107" s="52" t="s">
        <v>91</v>
      </c>
      <c r="B107" s="53"/>
      <c r="C107" s="53"/>
      <c r="D107" s="54"/>
    </row>
    <row r="108" spans="1:4" ht="15.75" thickBot="1" x14ac:dyDescent="0.3">
      <c r="A108" s="3" t="s">
        <v>92</v>
      </c>
      <c r="B108" s="6" t="s">
        <v>60</v>
      </c>
      <c r="C108" s="8" t="s">
        <v>16</v>
      </c>
      <c r="D108" s="40">
        <v>0</v>
      </c>
    </row>
    <row r="109" spans="1:4" ht="15.75" thickBot="1" x14ac:dyDescent="0.3">
      <c r="A109" s="3" t="s">
        <v>93</v>
      </c>
      <c r="B109" s="6" t="s">
        <v>61</v>
      </c>
      <c r="C109" s="8" t="s">
        <v>16</v>
      </c>
      <c r="D109" s="40">
        <v>0</v>
      </c>
    </row>
    <row r="110" spans="1:4" ht="15.75" thickBot="1" x14ac:dyDescent="0.3">
      <c r="A110" s="3" t="s">
        <v>94</v>
      </c>
      <c r="B110" s="6" t="s">
        <v>62</v>
      </c>
      <c r="C110" s="8" t="s">
        <v>6</v>
      </c>
      <c r="D110" s="40">
        <v>0</v>
      </c>
    </row>
    <row r="111" spans="1:4" ht="15.75" thickBot="1" x14ac:dyDescent="0.3">
      <c r="A111" s="3" t="s">
        <v>95</v>
      </c>
      <c r="B111" s="6" t="s">
        <v>63</v>
      </c>
      <c r="C111" s="8" t="s">
        <v>38</v>
      </c>
      <c r="D111" s="40">
        <v>0</v>
      </c>
    </row>
    <row r="112" spans="1:4" ht="15.75" thickBot="1" x14ac:dyDescent="0.3">
      <c r="A112" s="52" t="s">
        <v>96</v>
      </c>
      <c r="B112" s="53"/>
      <c r="C112" s="53"/>
      <c r="D112" s="54"/>
    </row>
    <row r="113" spans="1:4" ht="15.75" thickBot="1" x14ac:dyDescent="0.3">
      <c r="A113" s="3" t="s">
        <v>97</v>
      </c>
      <c r="B113" s="4" t="s">
        <v>98</v>
      </c>
      <c r="C113" s="8" t="s">
        <v>16</v>
      </c>
      <c r="D113" s="40">
        <v>0</v>
      </c>
    </row>
    <row r="114" spans="1:4" ht="15.75" thickBot="1" x14ac:dyDescent="0.3">
      <c r="A114" s="3" t="s">
        <v>99</v>
      </c>
      <c r="B114" s="4" t="s">
        <v>100</v>
      </c>
      <c r="C114" s="8" t="s">
        <v>101</v>
      </c>
      <c r="D114" s="40">
        <v>2</v>
      </c>
    </row>
    <row r="115" spans="1:4" ht="26.25" thickBot="1" x14ac:dyDescent="0.25">
      <c r="A115" s="3" t="s">
        <v>102</v>
      </c>
      <c r="B115" s="4" t="s">
        <v>103</v>
      </c>
      <c r="C115" s="8" t="s">
        <v>38</v>
      </c>
      <c r="D115" s="40">
        <v>10000</v>
      </c>
    </row>
  </sheetData>
  <mergeCells count="13">
    <mergeCell ref="A1:D1"/>
    <mergeCell ref="A107:D107"/>
    <mergeCell ref="A112:D112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customHeight="1" x14ac:dyDescent="0.25">
      <c r="A1" s="69" t="s">
        <v>104</v>
      </c>
      <c r="B1" s="69"/>
      <c r="C1" s="69"/>
    </row>
    <row r="2" spans="1:3" ht="15.75" customHeight="1" x14ac:dyDescent="0.25">
      <c r="A2" s="69"/>
      <c r="B2" s="69"/>
      <c r="C2" s="69"/>
    </row>
    <row r="3" spans="1:3" ht="15.75" customHeight="1" x14ac:dyDescent="0.25">
      <c r="A3" s="69"/>
      <c r="B3" s="69"/>
      <c r="C3" s="69"/>
    </row>
    <row r="4" spans="1:3" ht="15.75" x14ac:dyDescent="0.25">
      <c r="A4" s="9" t="s">
        <v>105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106</v>
      </c>
      <c r="C6" s="11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9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106</v>
      </c>
      <c r="C64" s="11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9"/>
    </row>
    <row r="68" spans="1:3" ht="15.75" customHeight="1" x14ac:dyDescent="0.25">
      <c r="A68" s="9" t="s">
        <v>219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106</v>
      </c>
      <c r="C70" s="11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9"/>
    </row>
    <row r="76" spans="1:3" ht="15.75" customHeight="1" x14ac:dyDescent="0.25">
      <c r="A76" s="9" t="s">
        <v>224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106</v>
      </c>
      <c r="C78" s="11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9"/>
    </row>
    <row r="83" spans="1:3" ht="15.75" customHeight="1" x14ac:dyDescent="0.25">
      <c r="A83" s="9" t="s">
        <v>228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106</v>
      </c>
      <c r="C85" s="11" t="s">
        <v>107</v>
      </c>
    </row>
    <row r="86" spans="1:3" ht="15.75" customHeight="1" thickBot="1" x14ac:dyDescent="0.3">
      <c r="A86" s="12" t="s">
        <v>229</v>
      </c>
      <c r="B86" s="4">
        <v>501</v>
      </c>
      <c r="C86" s="4" t="s">
        <v>230</v>
      </c>
    </row>
    <row r="87" spans="1:3" ht="15.75" customHeight="1" thickBot="1" x14ac:dyDescent="0.3">
      <c r="A87" s="12" t="s">
        <v>231</v>
      </c>
      <c r="B87" s="4">
        <v>502</v>
      </c>
      <c r="C87" s="4" t="s">
        <v>232</v>
      </c>
    </row>
    <row r="88" spans="1:3" ht="15.75" customHeight="1" thickBot="1" x14ac:dyDescent="0.3">
      <c r="A88" s="12" t="s">
        <v>233</v>
      </c>
      <c r="B88" s="4">
        <v>503</v>
      </c>
      <c r="C88" s="4" t="s">
        <v>234</v>
      </c>
    </row>
    <row r="89" spans="1:3" ht="15.75" customHeight="1" thickBot="1" x14ac:dyDescent="0.3">
      <c r="A89" s="12" t="s">
        <v>235</v>
      </c>
      <c r="B89" s="4">
        <v>504</v>
      </c>
      <c r="C89" s="4" t="s">
        <v>236</v>
      </c>
    </row>
    <row r="90" spans="1:3" ht="15.75" customHeight="1" thickBot="1" x14ac:dyDescent="0.3">
      <c r="A90" s="12" t="s">
        <v>237</v>
      </c>
      <c r="B90" s="4">
        <v>505</v>
      </c>
      <c r="C90" s="4" t="s">
        <v>238</v>
      </c>
    </row>
    <row r="91" spans="1:3" ht="15.75" customHeight="1" thickBot="1" x14ac:dyDescent="0.3">
      <c r="A91" s="12" t="s">
        <v>239</v>
      </c>
      <c r="B91" s="4">
        <v>506</v>
      </c>
      <c r="C91" s="4" t="s">
        <v>240</v>
      </c>
    </row>
    <row r="92" spans="1:3" ht="15.75" customHeight="1" x14ac:dyDescent="0.25">
      <c r="A92" s="9"/>
    </row>
    <row r="93" spans="1:3" ht="15.75" customHeight="1" x14ac:dyDescent="0.25">
      <c r="A93" s="9" t="s">
        <v>241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106</v>
      </c>
      <c r="C95" s="11" t="s">
        <v>107</v>
      </c>
    </row>
    <row r="96" spans="1:3" ht="15.75" customHeight="1" thickBot="1" x14ac:dyDescent="0.3">
      <c r="A96" s="13" t="s">
        <v>242</v>
      </c>
      <c r="B96" s="4">
        <v>601</v>
      </c>
      <c r="C96" s="4" t="s">
        <v>243</v>
      </c>
    </row>
    <row r="97" spans="1:3" ht="15.75" customHeight="1" thickBot="1" x14ac:dyDescent="0.3">
      <c r="A97" s="13" t="s">
        <v>244</v>
      </c>
      <c r="B97" s="4">
        <v>602</v>
      </c>
      <c r="C97" s="4" t="s">
        <v>245</v>
      </c>
    </row>
    <row r="98" spans="1:3" ht="15.75" customHeight="1" thickBot="1" x14ac:dyDescent="0.3">
      <c r="A98" s="13" t="s">
        <v>246</v>
      </c>
      <c r="B98" s="4">
        <v>603</v>
      </c>
      <c r="C98" s="4" t="s">
        <v>247</v>
      </c>
    </row>
    <row r="99" spans="1:3" ht="15.75" customHeight="1" thickBot="1" x14ac:dyDescent="0.3">
      <c r="A99" s="13" t="s">
        <v>248</v>
      </c>
      <c r="B99" s="4">
        <v>604</v>
      </c>
      <c r="C99" s="4" t="s">
        <v>249</v>
      </c>
    </row>
    <row r="100" spans="1:3" ht="15.75" customHeight="1" thickBot="1" x14ac:dyDescent="0.3">
      <c r="A100" s="13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3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3" t="s">
        <v>254</v>
      </c>
      <c r="B102" s="4">
        <v>607</v>
      </c>
      <c r="C102" s="4" t="s">
        <v>255</v>
      </c>
    </row>
    <row r="103" spans="1:3" ht="15.75" customHeight="1" x14ac:dyDescent="0.25">
      <c r="A103" s="9"/>
    </row>
    <row r="104" spans="1:3" ht="15.75" customHeight="1" x14ac:dyDescent="0.25">
      <c r="A104" s="9" t="s">
        <v>256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106</v>
      </c>
      <c r="C106" s="11" t="s">
        <v>107</v>
      </c>
    </row>
    <row r="107" spans="1:3" ht="15.75" customHeight="1" thickBot="1" x14ac:dyDescent="0.3">
      <c r="A107" s="12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2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2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2" t="s">
        <v>235</v>
      </c>
      <c r="B110" s="4">
        <v>704</v>
      </c>
      <c r="C110" s="4" t="s">
        <v>260</v>
      </c>
    </row>
    <row r="111" spans="1:3" ht="15.75" customHeight="1" x14ac:dyDescent="0.25">
      <c r="A111" s="9"/>
    </row>
    <row r="112" spans="1:3" ht="15.75" customHeight="1" x14ac:dyDescent="0.25">
      <c r="A112" s="9" t="s">
        <v>261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106</v>
      </c>
      <c r="C114" s="11" t="s">
        <v>107</v>
      </c>
    </row>
    <row r="115" spans="1:3" ht="15.75" customHeight="1" thickBot="1" x14ac:dyDescent="0.3">
      <c r="A115" s="12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2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2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2" t="s">
        <v>235</v>
      </c>
      <c r="B118" s="4">
        <v>804</v>
      </c>
      <c r="C118" s="4" t="s">
        <v>265</v>
      </c>
    </row>
    <row r="119" spans="1:3" ht="15.75" customHeight="1" x14ac:dyDescent="0.25">
      <c r="A119" s="9"/>
    </row>
    <row r="120" spans="1:3" ht="15.75" customHeight="1" x14ac:dyDescent="0.25">
      <c r="A120" s="9" t="s">
        <v>266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106</v>
      </c>
      <c r="C122" s="11" t="s">
        <v>107</v>
      </c>
    </row>
    <row r="123" spans="1:3" ht="15.75" customHeight="1" thickBot="1" x14ac:dyDescent="0.3">
      <c r="A123" s="12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2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2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2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2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2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2" t="s">
        <v>271</v>
      </c>
      <c r="B129" s="4">
        <v>907</v>
      </c>
      <c r="C129" s="4" t="s">
        <v>265</v>
      </c>
    </row>
    <row r="130" spans="1:3" ht="15.75" customHeight="1" x14ac:dyDescent="0.25">
      <c r="A130" s="9"/>
    </row>
    <row r="131" spans="1:3" ht="15.75" customHeight="1" x14ac:dyDescent="0.25">
      <c r="A131" s="9" t="s">
        <v>272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106</v>
      </c>
      <c r="C133" s="11" t="s">
        <v>107</v>
      </c>
    </row>
    <row r="134" spans="1:3" ht="15.75" customHeight="1" thickBot="1" x14ac:dyDescent="0.3">
      <c r="A134" s="12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2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2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2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2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2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2" t="s">
        <v>279</v>
      </c>
      <c r="B140" s="4">
        <v>1007</v>
      </c>
      <c r="C140" s="4" t="s">
        <v>260</v>
      </c>
    </row>
    <row r="141" spans="1:3" ht="15.75" customHeight="1" x14ac:dyDescent="0.25">
      <c r="A141" s="9"/>
    </row>
    <row r="142" spans="1:3" ht="15.75" customHeight="1" x14ac:dyDescent="0.25">
      <c r="A142" s="9" t="s">
        <v>280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106</v>
      </c>
      <c r="C144" s="11" t="s">
        <v>107</v>
      </c>
    </row>
    <row r="145" spans="1:3" ht="15.75" customHeight="1" thickBot="1" x14ac:dyDescent="0.3">
      <c r="A145" s="12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2" t="s">
        <v>231</v>
      </c>
      <c r="B146" s="4">
        <v>1102</v>
      </c>
      <c r="C146" s="4" t="s">
        <v>282</v>
      </c>
    </row>
    <row r="147" spans="1:3" ht="15.75" customHeight="1" x14ac:dyDescent="0.25">
      <c r="A147" s="9"/>
    </row>
    <row r="148" spans="1:3" ht="15.75" customHeight="1" x14ac:dyDescent="0.25">
      <c r="A148" s="9" t="s">
        <v>283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106</v>
      </c>
      <c r="C150" s="11" t="s">
        <v>107</v>
      </c>
    </row>
    <row r="151" spans="1:3" ht="15.75" customHeight="1" thickBot="1" x14ac:dyDescent="0.3">
      <c r="A151" s="12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2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2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2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2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2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2" t="s">
        <v>279</v>
      </c>
      <c r="B157" s="4">
        <v>1207</v>
      </c>
      <c r="C157" s="4" t="s">
        <v>290</v>
      </c>
    </row>
    <row r="158" spans="1:3" ht="15.75" customHeight="1" x14ac:dyDescent="0.25">
      <c r="A158" s="9"/>
    </row>
    <row r="159" spans="1:3" ht="15.75" customHeight="1" x14ac:dyDescent="0.25">
      <c r="A159" s="9" t="s">
        <v>291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106</v>
      </c>
      <c r="C161" s="11" t="s">
        <v>107</v>
      </c>
    </row>
    <row r="162" spans="1:3" ht="15.75" customHeight="1" thickBot="1" x14ac:dyDescent="0.3">
      <c r="A162" s="12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2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2" t="s">
        <v>296</v>
      </c>
      <c r="B164" s="4">
        <v>1303</v>
      </c>
      <c r="C164" s="4" t="s">
        <v>297</v>
      </c>
    </row>
    <row r="165" spans="1:3" ht="15.75" customHeight="1" x14ac:dyDescent="0.25">
      <c r="A165" s="9"/>
    </row>
    <row r="166" spans="1:3" ht="15.75" customHeight="1" x14ac:dyDescent="0.25">
      <c r="A166" s="9" t="s">
        <v>298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106</v>
      </c>
      <c r="C168" s="11" t="s">
        <v>107</v>
      </c>
    </row>
    <row r="169" spans="1:3" ht="15.75" customHeight="1" thickBot="1" x14ac:dyDescent="0.3">
      <c r="A169" s="13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3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3" t="s">
        <v>246</v>
      </c>
      <c r="B171" s="4">
        <v>1403</v>
      </c>
      <c r="C171" s="4" t="s">
        <v>301</v>
      </c>
    </row>
    <row r="172" spans="1:3" ht="15.75" customHeight="1" x14ac:dyDescent="0.25">
      <c r="A172" s="9"/>
    </row>
    <row r="173" spans="1:3" ht="15.75" customHeight="1" x14ac:dyDescent="0.25">
      <c r="A173" s="9" t="s">
        <v>302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106</v>
      </c>
      <c r="C175" s="11" t="s">
        <v>107</v>
      </c>
    </row>
    <row r="176" spans="1:3" ht="15.75" customHeight="1" thickBot="1" x14ac:dyDescent="0.3">
      <c r="A176" s="12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2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2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2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2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2" t="s">
        <v>310</v>
      </c>
      <c r="B181" s="4">
        <v>1506</v>
      </c>
      <c r="C181" s="4" t="s">
        <v>311</v>
      </c>
    </row>
    <row r="182" spans="1:3" ht="15.75" customHeight="1" x14ac:dyDescent="0.25">
      <c r="A182" s="9"/>
    </row>
    <row r="183" spans="1:3" ht="15.75" customHeight="1" x14ac:dyDescent="0.25">
      <c r="A183" s="9" t="s">
        <v>312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106</v>
      </c>
      <c r="C185" s="11" t="s">
        <v>107</v>
      </c>
    </row>
    <row r="186" spans="1:3" ht="15.75" customHeight="1" thickBot="1" x14ac:dyDescent="0.3">
      <c r="A186" s="12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2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2" t="s">
        <v>296</v>
      </c>
      <c r="B188" s="4">
        <v>1603</v>
      </c>
      <c r="C188" s="4" t="s">
        <v>315</v>
      </c>
    </row>
    <row r="189" spans="1:3" ht="15.75" customHeight="1" x14ac:dyDescent="0.25">
      <c r="A189" s="9"/>
    </row>
    <row r="190" spans="1:3" ht="15.75" customHeight="1" x14ac:dyDescent="0.25">
      <c r="A190" s="9" t="s">
        <v>316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106</v>
      </c>
      <c r="C192" s="11" t="s">
        <v>107</v>
      </c>
    </row>
    <row r="193" spans="1:3" ht="15.75" customHeight="1" thickBot="1" x14ac:dyDescent="0.3">
      <c r="A193" s="13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3" t="s">
        <v>244</v>
      </c>
      <c r="B194" s="4">
        <v>1702</v>
      </c>
      <c r="C194" s="4" t="s">
        <v>318</v>
      </c>
    </row>
    <row r="195" spans="1:3" ht="15.75" customHeight="1" x14ac:dyDescent="0.25">
      <c r="A195" s="9"/>
    </row>
    <row r="196" spans="1:3" ht="15.75" customHeight="1" x14ac:dyDescent="0.25">
      <c r="A196" s="9" t="s">
        <v>319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106</v>
      </c>
      <c r="C198" s="11" t="s">
        <v>107</v>
      </c>
    </row>
    <row r="199" spans="1:3" ht="15.75" customHeight="1" thickBot="1" x14ac:dyDescent="0.3">
      <c r="A199" s="12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2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2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2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2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2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2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2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2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2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2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2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2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2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2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2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2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2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2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2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2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2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2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2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2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2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2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2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2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2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2" t="s">
        <v>372</v>
      </c>
      <c r="B231" s="4">
        <v>1833</v>
      </c>
      <c r="C231" s="4" t="s">
        <v>373</v>
      </c>
    </row>
    <row r="232" spans="1:3" ht="15.75" customHeight="1" x14ac:dyDescent="0.25">
      <c r="A232" s="9"/>
    </row>
    <row r="233" spans="1:3" ht="15.75" customHeight="1" x14ac:dyDescent="0.25">
      <c r="A233" s="9" t="s">
        <v>374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106</v>
      </c>
      <c r="C235" s="11" t="s">
        <v>107</v>
      </c>
    </row>
    <row r="236" spans="1:3" ht="15.75" customHeight="1" thickBot="1" x14ac:dyDescent="0.3">
      <c r="A236" s="12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2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2" t="s">
        <v>296</v>
      </c>
      <c r="B238" s="4">
        <v>1903</v>
      </c>
      <c r="C238" s="4" t="s">
        <v>376</v>
      </c>
    </row>
    <row r="239" spans="1:3" ht="15.75" customHeight="1" x14ac:dyDescent="0.25">
      <c r="A239" s="9"/>
    </row>
    <row r="240" spans="1:3" ht="15.75" customHeight="1" x14ac:dyDescent="0.25">
      <c r="A240" s="9" t="s">
        <v>377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106</v>
      </c>
      <c r="C242" s="11" t="s">
        <v>107</v>
      </c>
    </row>
    <row r="243" spans="1:3" ht="15.75" customHeight="1" thickBot="1" x14ac:dyDescent="0.3">
      <c r="A243" s="12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2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2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2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2" t="s">
        <v>308</v>
      </c>
      <c r="B247" s="4">
        <v>2005</v>
      </c>
      <c r="C247" s="4" t="s">
        <v>380</v>
      </c>
    </row>
    <row r="248" spans="1:3" ht="15.75" customHeight="1" x14ac:dyDescent="0.25">
      <c r="A248" s="9"/>
    </row>
    <row r="249" spans="1:3" ht="15.75" customHeight="1" x14ac:dyDescent="0.25">
      <c r="A249" s="9" t="s">
        <v>381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106</v>
      </c>
      <c r="C251" s="11" t="s">
        <v>107</v>
      </c>
    </row>
    <row r="252" spans="1:3" ht="15.75" customHeight="1" thickBot="1" x14ac:dyDescent="0.3">
      <c r="A252" s="12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2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2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2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2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2" t="s">
        <v>310</v>
      </c>
      <c r="B257" s="4">
        <v>2106</v>
      </c>
      <c r="C257" s="4" t="s">
        <v>380</v>
      </c>
    </row>
    <row r="258" spans="1:3" ht="15.75" customHeight="1" x14ac:dyDescent="0.25">
      <c r="A258" s="9"/>
    </row>
    <row r="259" spans="1:3" ht="15.75" customHeight="1" x14ac:dyDescent="0.25">
      <c r="A259" s="9" t="s">
        <v>385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106</v>
      </c>
      <c r="C261" s="11" t="s">
        <v>107</v>
      </c>
    </row>
    <row r="262" spans="1:3" ht="15.75" customHeight="1" thickBot="1" x14ac:dyDescent="0.3">
      <c r="A262" s="12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2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2" t="s">
        <v>296</v>
      </c>
      <c r="B264" s="4">
        <v>2203</v>
      </c>
      <c r="C264" s="4" t="s">
        <v>386</v>
      </c>
    </row>
    <row r="265" spans="1:3" ht="15.75" customHeight="1" x14ac:dyDescent="0.25">
      <c r="A265" s="9"/>
    </row>
    <row r="266" spans="1:3" ht="15.75" customHeight="1" x14ac:dyDescent="0.25">
      <c r="A266" s="9" t="s">
        <v>387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106</v>
      </c>
      <c r="C268" s="11" t="s">
        <v>107</v>
      </c>
    </row>
    <row r="269" spans="1:3" ht="15.75" customHeight="1" thickBot="1" x14ac:dyDescent="0.3">
      <c r="A269" s="12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2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2" t="s">
        <v>296</v>
      </c>
      <c r="B271" s="4">
        <v>2303</v>
      </c>
      <c r="C271" s="4" t="s">
        <v>386</v>
      </c>
    </row>
    <row r="272" spans="1:3" ht="15.75" customHeight="1" x14ac:dyDescent="0.25">
      <c r="A272" s="9"/>
    </row>
    <row r="273" spans="1:3" ht="15.75" customHeight="1" x14ac:dyDescent="0.25">
      <c r="A273" s="9" t="s">
        <v>388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106</v>
      </c>
      <c r="C275" s="11" t="s">
        <v>107</v>
      </c>
    </row>
    <row r="276" spans="1:3" ht="15.75" customHeight="1" thickBot="1" x14ac:dyDescent="0.3">
      <c r="A276" s="12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2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2" t="s">
        <v>296</v>
      </c>
      <c r="B278" s="4">
        <v>2403</v>
      </c>
      <c r="C278" s="4" t="s">
        <v>386</v>
      </c>
    </row>
    <row r="279" spans="1:3" ht="15.75" customHeight="1" x14ac:dyDescent="0.25">
      <c r="A279" s="9"/>
    </row>
    <row r="280" spans="1:3" ht="15.75" customHeight="1" x14ac:dyDescent="0.25">
      <c r="A280" s="9" t="s">
        <v>389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106</v>
      </c>
      <c r="C282" s="11" t="s">
        <v>107</v>
      </c>
    </row>
    <row r="283" spans="1:3" ht="15.75" customHeight="1" thickBot="1" x14ac:dyDescent="0.3">
      <c r="A283" s="12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2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2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2" t="s">
        <v>306</v>
      </c>
      <c r="B286" s="4">
        <v>2504</v>
      </c>
      <c r="C286" s="4" t="s">
        <v>392</v>
      </c>
    </row>
    <row r="287" spans="1:3" ht="15.75" customHeight="1" x14ac:dyDescent="0.25">
      <c r="A287" s="9"/>
    </row>
    <row r="288" spans="1:3" ht="15.75" customHeight="1" x14ac:dyDescent="0.25">
      <c r="A288" s="9" t="s">
        <v>393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106</v>
      </c>
      <c r="C290" s="11" t="s">
        <v>107</v>
      </c>
    </row>
    <row r="291" spans="1:3" ht="15.75" customHeight="1" thickBot="1" x14ac:dyDescent="0.3">
      <c r="A291" s="12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2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2" t="s">
        <v>296</v>
      </c>
      <c r="B293" s="4">
        <v>2603</v>
      </c>
      <c r="C293" s="4" t="s">
        <v>395</v>
      </c>
    </row>
    <row r="294" spans="1:3" ht="15.75" customHeight="1" x14ac:dyDescent="0.25">
      <c r="A294" s="9"/>
    </row>
    <row r="295" spans="1:3" ht="15.75" customHeight="1" x14ac:dyDescent="0.25">
      <c r="A295" s="9" t="s">
        <v>396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106</v>
      </c>
      <c r="C297" s="11" t="s">
        <v>107</v>
      </c>
    </row>
    <row r="298" spans="1:3" ht="15.75" customHeight="1" thickBot="1" x14ac:dyDescent="0.3">
      <c r="A298" s="12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2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2" t="s">
        <v>296</v>
      </c>
      <c r="B300" s="4">
        <v>2703</v>
      </c>
      <c r="C300" s="4" t="s">
        <v>398</v>
      </c>
    </row>
    <row r="301" spans="1:3" ht="15.75" customHeight="1" x14ac:dyDescent="0.25">
      <c r="A301" s="70" t="s">
        <v>399</v>
      </c>
      <c r="B301" s="70"/>
      <c r="C301" s="70"/>
    </row>
    <row r="302" spans="1:3" ht="15.75" customHeight="1" x14ac:dyDescent="0.25">
      <c r="A302" s="55"/>
      <c r="B302" s="55"/>
      <c r="C302" s="55"/>
    </row>
    <row r="303" spans="1:3" ht="15.75" customHeight="1" thickBot="1" x14ac:dyDescent="0.3">
      <c r="A303" s="71"/>
      <c r="B303" s="71"/>
      <c r="C303" s="71"/>
    </row>
    <row r="304" spans="1:3" ht="15.75" customHeight="1" thickBot="1" x14ac:dyDescent="0.3">
      <c r="A304" s="10" t="s">
        <v>0</v>
      </c>
      <c r="B304" s="11" t="s">
        <v>106</v>
      </c>
      <c r="C304" s="11" t="s">
        <v>107</v>
      </c>
    </row>
    <row r="305" spans="1:3" ht="26.25" thickBot="1" x14ac:dyDescent="0.3">
      <c r="A305" s="12" t="s">
        <v>292</v>
      </c>
      <c r="B305" s="4">
        <v>2801</v>
      </c>
      <c r="C305" s="4" t="s">
        <v>400</v>
      </c>
    </row>
    <row r="306" spans="1:3" ht="26.25" thickBot="1" x14ac:dyDescent="0.3">
      <c r="A306" s="12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2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2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2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2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2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2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2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2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2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2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2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2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2" t="s">
        <v>337</v>
      </c>
      <c r="B319" s="4">
        <v>2815</v>
      </c>
      <c r="C319" s="4" t="s">
        <v>414</v>
      </c>
    </row>
    <row r="320" spans="1:3" ht="15.75" customHeight="1" x14ac:dyDescent="0.25">
      <c r="A320" s="9"/>
    </row>
    <row r="321" spans="1:3" ht="15.75" customHeight="1" x14ac:dyDescent="0.25">
      <c r="A321" s="9" t="s">
        <v>415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106</v>
      </c>
      <c r="C323" s="11" t="s">
        <v>107</v>
      </c>
    </row>
    <row r="324" spans="1:3" ht="15.75" customHeight="1" thickBot="1" x14ac:dyDescent="0.3">
      <c r="A324" s="12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2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2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2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2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2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2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2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2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2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2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2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2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2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2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2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2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2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2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2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2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2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2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2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2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2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2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2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2" t="s">
        <v>365</v>
      </c>
      <c r="B352" s="4">
        <v>2929</v>
      </c>
      <c r="C352" s="4" t="s">
        <v>444</v>
      </c>
    </row>
    <row r="353" spans="1:3" ht="15.75" customHeight="1" x14ac:dyDescent="0.25">
      <c r="A353" s="9"/>
    </row>
    <row r="354" spans="1:3" ht="15.75" customHeight="1" x14ac:dyDescent="0.25">
      <c r="A354" s="9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106</v>
      </c>
      <c r="C356" s="11" t="s">
        <v>107</v>
      </c>
    </row>
    <row r="357" spans="1:3" ht="15.75" customHeight="1" thickBot="1" x14ac:dyDescent="0.3">
      <c r="A357" s="12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2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2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mergeCells count="2">
    <mergeCell ref="A1:C3"/>
    <mergeCell ref="A301:C30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2016-04-08T10:51:43Z</cp:lastPrinted>
  <dcterms:created xsi:type="dcterms:W3CDTF">2014-12-15T06:48:03Z</dcterms:created>
  <dcterms:modified xsi:type="dcterms:W3CDTF">2017-03-14T07:05:33Z</dcterms:modified>
</cp:coreProperties>
</file>