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8"/>
  <c r="D17"/>
  <c r="D21"/>
  <c r="D18"/>
  <c r="D13"/>
  <c r="D10"/>
  <c r="A42"/>
  <c r="A43" s="1"/>
  <c r="A44" s="1"/>
  <c r="A45" s="1"/>
  <c r="A46" s="1"/>
</calcChain>
</file>

<file path=xl/sharedStrings.xml><?xml version="1.0" encoding="utf-8"?>
<sst xmlns="http://schemas.openxmlformats.org/spreadsheetml/2006/main" count="609" uniqueCount="176">
  <si>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</si>
  <si>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</si>
  <si>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</si>
  <si>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</si>
  <si>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</si>
  <si>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</si>
  <si>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</si>
  <si>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</si>
  <si>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</si>
  <si>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</si>
  <si>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</si>
  <si>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</si>
  <si>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</si>
  <si>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</si>
  <si>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</si>
  <si>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</si>
  <si>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</si>
  <si>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</si>
  <si>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</si>
  <si>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</si>
  <si>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</si>
  <si>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</si>
  <si>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</si>
  <si>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</si>
  <si>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</si>
  <si>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</si>
  <si>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</si>
  <si>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</si>
  <si>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</si>
  <si>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</si>
  <si>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</si>
  <si>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</si>
  <si>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</si>
  <si>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</si>
  <si>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</si>
  <si>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</si>
  <si>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</si>
  <si>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</si>
  <si>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</si>
  <si>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</si>
  <si>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</si>
  <si>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</si>
  <si>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</si>
  <si>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</si>
  <si>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</si>
  <si>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</si>
  <si>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</si>
  <si>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</si>
  <si>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</si>
  <si>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</si>
  <si>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</si>
  <si>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</si>
  <si>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</si>
  <si>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</si>
  <si>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</si>
  <si>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</si>
  <si>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</si>
  <si>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</si>
  <si>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</si>
  <si>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</si>
  <si>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</si>
  <si>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</si>
  <si>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</si>
  <si>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</si>
  <si>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</si>
  <si>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</si>
  <si>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</si>
  <si>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</si>
  <si>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</si>
  <si>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</si>
  <si>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</si>
  <si>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</si>
  <si>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</si>
  <si>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</si>
  <si>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</si>
  <si>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</si>
  <si>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</si>
  <si>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</si>
  <si>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</si>
  <si>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</si>
  <si>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</si>
  <si>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</si>
  <si>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</si>
  <si>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</si>
  <si>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</si>
  <si>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</si>
  <si>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</si>
  <si>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</si>
  <si>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</si>
  <si>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</si>
  <si>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</si>
  <si>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</si>
  <si>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</si>
  <si>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</si>
  <si>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</si>
  <si>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</si>
  <si>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</si>
  <si>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</si>
  <si>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</si>
  <si>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</si>
  <si>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</si>
  <si>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</si>
  <si>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Гкал</t>
  </si>
  <si>
    <t>Вывоз ТБО</t>
  </si>
  <si>
    <t>Управление жилым домом</t>
  </si>
  <si>
    <t>Прочая услуга</t>
  </si>
  <si>
    <t>Ежедневно</t>
  </si>
  <si>
    <t>Один раз в месяц</t>
  </si>
  <si>
    <t>Один раз в год</t>
  </si>
  <si>
    <t>По мере необходимости</t>
  </si>
  <si>
    <t>По графику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</si>
  <si>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</si>
  <si>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</si>
  <si>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</si>
  <si>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</si>
  <si>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</si>
  <si>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</si>
  <si>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</si>
  <si>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</si>
  <si>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</si>
  <si>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</si>
  <si>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</si>
  <si>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</si>
  <si>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</si>
  <si>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</si>
  <si>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</si>
  <si>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</si>
  <si>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гвс</t>
  </si>
  <si>
    <t>м3</t>
  </si>
  <si>
    <t>водоотведении</t>
  </si>
  <si>
    <t>электроэнергия</t>
  </si>
  <si>
    <t>квт/час</t>
  </si>
  <si>
    <t>хвс</t>
  </si>
  <si>
    <t>отопление</t>
  </si>
  <si>
    <t>Иркутская обл, гор. Иркутск, ул. Румянцева, д. 24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</si>
  <si>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</si>
  <si>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</si>
  <si>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01.05.2015г.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</si>
  <si>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</si>
  <si>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</si>
  <si>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t>Техническон обслуживание и санитарное содержание общего имущества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</si>
  <si>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</si>
  <si>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</si>
  <si>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</si>
  <si>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</si>
  <si>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</si>
  <si>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</si>
  <si>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t>30.07.2012г</t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</si>
  <si>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</si>
  <si>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</si>
  <si>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t>Протокол решения общего собрания собственников от 30.07.2012г</t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</si>
  <si>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</si>
  <si>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</si>
  <si>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</si>
  <si>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</si>
  <si>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</si>
  <si>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 xml:space="preserve">Текущий ремонт 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</si>
  <si>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</si>
  <si>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</si>
  <si>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</si>
  <si>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</si>
  <si>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</si>
  <si>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</si>
  <si>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</si>
  <si>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</si>
  <si>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</si>
  <si>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</si>
  <si>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28.02.2017г.</t>
  </si>
  <si>
    <t>01.01.2016г.</t>
  </si>
  <si>
    <t>31.12.2016г.</t>
  </si>
  <si>
    <t>вывоз снега ООО "Карлуша" ИНН 3851999699</t>
  </si>
  <si>
    <t xml:space="preserve"> рубильник УК "Дом Сервис" ИНН 3811133720 </t>
  </si>
  <si>
    <t xml:space="preserve">благоустройство ООО "ЖКХ Сервис" ИНН ИНН 3811179139 </t>
  </si>
  <si>
    <t>ремонтные работы на крыше  ООО "ЖКХ Сервис" ИНН ИНН 3811179139</t>
  </si>
  <si>
    <t>ремонт подъезда ИП Ивлев В. А. ИНН 380602409632</t>
  </si>
  <si>
    <t xml:space="preserve">светильники, лампы УК "Дом Сервис" ИНН 3811133720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</si>
</sst>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0" fontId="9" fillId="0" borderId="4" xfId="0" applyFont="1" applyBorder="1" applyAlignment="1">
      <alignment vertical="center" wrapText="1"/>
    </xf>
    <xf numFmtId="0" fontId="10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wrapText="1"/>
    </xf>
    <xf numFmtId="0" fontId="11" fillId="0" borderId="13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wrapText="1"/>
    </xf>
    <xf numFmtId="0" fontId="12" fillId="0" borderId="13" xfId="0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wrapText="1"/>
    </xf>
    <xf numFmtId="0" fontId="12" fillId="0" borderId="22" xfId="0" applyFont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wrapText="1"/>
    </xf>
    <xf numFmtId="0" fontId="12" fillId="0" borderId="25" xfId="0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164" fontId="10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wrapText="1"/>
    </xf>
    <xf numFmtId="0" fontId="11" fillId="0" borderId="28" xfId="0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left" vertical="center" wrapText="1"/>
    </xf>
    <xf numFmtId="4" fontId="13" fillId="0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5" fillId="0" borderId="12" xfId="0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2" fontId="16" fillId="0" borderId="12" xfId="0" applyNumberFormat="1" applyFont="1" applyBorder="1" applyAlignment="1">
      <alignment horizontal="center" vertical="center" wrapText="1"/>
    </xf>
    <xf numFmtId="14" fontId="16" fillId="0" borderId="12" xfId="0" applyNumberFormat="1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164" fontId="19" fillId="2" borderId="32" xfId="0" applyNumberFormat="1" applyFont="1" applyFill="1" applyBorder="1" applyAlignment="1">
      <alignment horizontal="center" vertical="center" wrapText="1"/>
    </xf>
    <xf numFmtId="164" fontId="13" fillId="2" borderId="32" xfId="0" applyNumberFormat="1" applyFont="1" applyFill="1" applyBorder="1" applyAlignment="1">
      <alignment horizontal="center" vertical="center" wrapText="1"/>
    </xf>
    <xf numFmtId="164" fontId="13" fillId="2" borderId="2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3" fillId="0" borderId="12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0"/>
  <sheetViews>
    <sheetView tabSelected="1" zoomScaleNormal="100" workbookViewId="0">
      <selection activeCell="A27" sqref="A27:D27"/>
    </sheetView>
  </sheetViews>
  <sheetFormatPr defaultRowHeight="15"/>
  <cols>
    <col min="1" max="1" width="7.28515625" style="10" bestFit="1" customWidth="1"/>
    <col min="2" max="2" width="58.42578125" style="10" bestFit="1" customWidth="1"/>
    <col min="3" max="3" width="9.28515625" style="10" bestFit="1" customWidth="1"/>
    <col min="4" max="4" width="13.5703125" style="33" customWidth="1"/>
  </cols>
  <sheetData>
    <row r="1" spans="1:4" ht="23.1" customHeight="1">
      <c r="A1" s="63" t="s">
        <v>113</v>
      </c>
      <c r="B1" s="63"/>
      <c r="C1" s="63"/>
      <c r="D1" s="63"/>
    </row>
    <row r="2" spans="1:4" ht="31.5" customHeight="1">
      <c r="A2" s="67" t="s">
        <v>111</v>
      </c>
      <c r="B2" s="67"/>
      <c r="C2" s="67"/>
      <c r="D2" s="67"/>
    </row>
    <row r="3" spans="1:4" ht="27.95" customHeight="1">
      <c r="A3" s="68" t="s">
        <v>134</v>
      </c>
      <c r="B3" s="68"/>
      <c r="C3" s="68"/>
      <c r="D3" s="68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34" t="s">
        <v>3</v>
      </c>
    </row>
    <row r="6" spans="1:4" ht="15.75" thickBot="1">
      <c r="A6" s="3" t="s">
        <v>4</v>
      </c>
      <c r="B6" s="9" t="s">
        <v>5</v>
      </c>
      <c r="C6" s="7" t="s">
        <v>6</v>
      </c>
      <c r="D6" s="55" t="s">
        <v>167</v>
      </c>
    </row>
    <row r="7" spans="1:4" ht="15.75" thickBot="1">
      <c r="A7" s="3" t="s">
        <v>7</v>
      </c>
      <c r="B7" s="9" t="s">
        <v>38</v>
      </c>
      <c r="C7" s="7" t="s">
        <v>6</v>
      </c>
      <c r="D7" s="55" t="s">
        <v>168</v>
      </c>
    </row>
    <row r="8" spans="1:4" ht="15.75" thickBot="1">
      <c r="A8" s="3" t="s">
        <v>8</v>
      </c>
      <c r="B8" s="9" t="s">
        <v>39</v>
      </c>
      <c r="C8" s="7" t="s">
        <v>6</v>
      </c>
      <c r="D8" s="55" t="s">
        <v>169</v>
      </c>
    </row>
    <row r="9" spans="1:4" ht="39.75" customHeight="1" thickBot="1">
      <c r="A9" s="64" t="s">
        <v>40</v>
      </c>
      <c r="B9" s="65"/>
      <c r="C9" s="65"/>
      <c r="D9" s="66"/>
    </row>
    <row r="10" spans="1:4" ht="15.75" thickBot="1">
      <c r="A10" s="3" t="s">
        <v>9</v>
      </c>
      <c r="B10" s="4" t="s">
        <v>41</v>
      </c>
      <c r="C10" s="7" t="s">
        <v>36</v>
      </c>
      <c r="D10" s="56">
        <f>D11-D12</f>
        <v>101648.96999999997</v>
      </c>
    </row>
    <row r="11" spans="1:4" ht="15.75" thickBot="1">
      <c r="A11" s="3" t="s">
        <v>10</v>
      </c>
      <c r="B11" s="8" t="s">
        <v>42</v>
      </c>
      <c r="C11" s="7" t="s">
        <v>36</v>
      </c>
      <c r="D11" s="56">
        <v>509045.25</v>
      </c>
    </row>
    <row r="12" spans="1:4" ht="15.75" thickBot="1">
      <c r="A12" s="3" t="s">
        <v>11</v>
      </c>
      <c r="B12" s="8" t="s">
        <v>43</v>
      </c>
      <c r="C12" s="7" t="s">
        <v>36</v>
      </c>
      <c r="D12" s="56">
        <v>407396.28</v>
      </c>
    </row>
    <row r="13" spans="1:4" ht="28.5" thickBot="1">
      <c r="A13" s="3" t="s">
        <v>12</v>
      </c>
      <c r="B13" s="4" t="s">
        <v>112</v>
      </c>
      <c r="C13" s="7" t="s">
        <v>36</v>
      </c>
      <c r="D13" s="55">
        <f>D14+D15+D16</f>
        <v>1165514.9439999999</v>
      </c>
    </row>
    <row r="14" spans="1:4" ht="15.75" thickBot="1">
      <c r="A14" s="3" t="s">
        <v>13</v>
      </c>
      <c r="B14" s="8" t="s">
        <v>44</v>
      </c>
      <c r="C14" s="7" t="s">
        <v>36</v>
      </c>
      <c r="D14" s="11">
        <v>855967.55199999991</v>
      </c>
    </row>
    <row r="15" spans="1:4" ht="15.75" thickBot="1">
      <c r="A15" s="3" t="s">
        <v>14</v>
      </c>
      <c r="B15" s="8" t="s">
        <v>45</v>
      </c>
      <c r="C15" s="7" t="s">
        <v>36</v>
      </c>
      <c r="D15" s="11">
        <v>191800.89600000001</v>
      </c>
    </row>
    <row r="16" spans="1:4" ht="15.75" thickBot="1">
      <c r="A16" s="3" t="s">
        <v>15</v>
      </c>
      <c r="B16" s="8" t="s">
        <v>46</v>
      </c>
      <c r="C16" s="7" t="s">
        <v>36</v>
      </c>
      <c r="D16" s="11">
        <v>117746.49600000001</v>
      </c>
    </row>
    <row r="17" spans="1:4" ht="15.75" thickBot="1">
      <c r="A17" s="3" t="s">
        <v>17</v>
      </c>
      <c r="B17" s="4" t="s">
        <v>47</v>
      </c>
      <c r="C17" s="7" t="s">
        <v>36</v>
      </c>
      <c r="D17" s="56">
        <f>SUM(D18:D22)</f>
        <v>1127817.4500000002</v>
      </c>
    </row>
    <row r="18" spans="1:4" ht="15.75" thickBot="1">
      <c r="A18" s="3" t="s">
        <v>18</v>
      </c>
      <c r="B18" s="8" t="s">
        <v>48</v>
      </c>
      <c r="C18" s="7" t="s">
        <v>36</v>
      </c>
      <c r="D18" s="56">
        <f>1113152.61-2420.16</f>
        <v>1110732.4500000002</v>
      </c>
    </row>
    <row r="19" spans="1:4" ht="15.75" thickBot="1">
      <c r="A19" s="3" t="s">
        <v>19</v>
      </c>
      <c r="B19" s="8" t="s">
        <v>49</v>
      </c>
      <c r="C19" s="7" t="s">
        <v>36</v>
      </c>
      <c r="D19" s="56">
        <v>0</v>
      </c>
    </row>
    <row r="20" spans="1:4" ht="15.75" thickBot="1">
      <c r="A20" s="3" t="s">
        <v>20</v>
      </c>
      <c r="B20" s="8" t="s">
        <v>50</v>
      </c>
      <c r="C20" s="7" t="s">
        <v>36</v>
      </c>
      <c r="D20" s="56">
        <v>0</v>
      </c>
    </row>
    <row r="21" spans="1:4" ht="15.75" thickBot="1">
      <c r="A21" s="3" t="s">
        <v>21</v>
      </c>
      <c r="B21" s="8" t="s">
        <v>51</v>
      </c>
      <c r="C21" s="58" t="s">
        <v>36</v>
      </c>
      <c r="D21" s="59">
        <f>20100*0.85</f>
        <v>17085</v>
      </c>
    </row>
    <row r="22" spans="1:4" ht="15.75" thickBot="1">
      <c r="A22" s="3" t="s">
        <v>22</v>
      </c>
      <c r="B22" s="8" t="s">
        <v>52</v>
      </c>
      <c r="C22" s="7" t="s">
        <v>36</v>
      </c>
      <c r="D22" s="56">
        <v>0</v>
      </c>
    </row>
    <row r="23" spans="1:4" ht="15.75" thickBot="1">
      <c r="A23" s="3" t="s">
        <v>23</v>
      </c>
      <c r="B23" s="4" t="s">
        <v>53</v>
      </c>
      <c r="C23" s="7" t="s">
        <v>36</v>
      </c>
      <c r="D23" s="56">
        <v>0</v>
      </c>
    </row>
    <row r="24" spans="1:4" ht="15.75" thickBot="1">
      <c r="A24" s="3" t="s">
        <v>24</v>
      </c>
      <c r="B24" s="4" t="s">
        <v>54</v>
      </c>
      <c r="C24" s="7" t="s">
        <v>36</v>
      </c>
      <c r="D24" s="56">
        <f>D25+D26</f>
        <v>462178.77399999974</v>
      </c>
    </row>
    <row r="25" spans="1:4" ht="15.75" thickBot="1">
      <c r="A25" s="3" t="s">
        <v>25</v>
      </c>
      <c r="B25" s="8" t="s">
        <v>42</v>
      </c>
      <c r="C25" s="7" t="s">
        <v>36</v>
      </c>
      <c r="D25" s="56">
        <v>0</v>
      </c>
    </row>
    <row r="26" spans="1:4" ht="15.75" thickBot="1">
      <c r="A26" s="3" t="s">
        <v>26</v>
      </c>
      <c r="B26" s="8" t="s">
        <v>43</v>
      </c>
      <c r="C26" s="7" t="s">
        <v>36</v>
      </c>
      <c r="D26" s="57">
        <f>D12+D13-D18</f>
        <v>462178.77399999974</v>
      </c>
    </row>
    <row r="27" spans="1:4">
      <c r="A27" s="69" t="s">
        <v>55</v>
      </c>
      <c r="B27" s="70"/>
      <c r="C27" s="70"/>
      <c r="D27" s="71"/>
    </row>
    <row r="28" spans="1:4" ht="15.75" thickBot="1">
      <c r="A28" s="72" t="s">
        <v>56</v>
      </c>
      <c r="B28" s="73"/>
      <c r="C28" s="73"/>
      <c r="D28" s="74"/>
    </row>
    <row r="29" spans="1:4" ht="15.75" thickBot="1">
      <c r="A29" s="75" t="s">
        <v>114</v>
      </c>
      <c r="B29" s="76"/>
      <c r="C29" s="76"/>
      <c r="D29" s="77"/>
    </row>
    <row r="30" spans="1:4" ht="26.25">
      <c r="A30" s="12">
        <v>1</v>
      </c>
      <c r="B30" s="13" t="s">
        <v>115</v>
      </c>
      <c r="C30" s="14" t="s">
        <v>36</v>
      </c>
      <c r="D30" s="15">
        <v>91441.428</v>
      </c>
    </row>
    <row r="31" spans="1:4" ht="26.25">
      <c r="A31" s="16">
        <v>2</v>
      </c>
      <c r="B31" s="17" t="s">
        <v>116</v>
      </c>
      <c r="C31" s="18" t="s">
        <v>36</v>
      </c>
      <c r="D31" s="19">
        <v>7894.2240000000002</v>
      </c>
    </row>
    <row r="32" spans="1:4" ht="26.25">
      <c r="A32" s="16">
        <v>3</v>
      </c>
      <c r="B32" s="17" t="s">
        <v>117</v>
      </c>
      <c r="C32" s="18" t="s">
        <v>36</v>
      </c>
      <c r="D32" s="19">
        <v>1315.7040000000002</v>
      </c>
    </row>
    <row r="33" spans="1:4">
      <c r="A33" s="20">
        <v>4</v>
      </c>
      <c r="B33" s="17" t="s">
        <v>118</v>
      </c>
      <c r="C33" s="18" t="s">
        <v>36</v>
      </c>
      <c r="D33" s="19">
        <v>62167.012000000017</v>
      </c>
    </row>
    <row r="34" spans="1:4">
      <c r="A34" s="21">
        <v>5</v>
      </c>
      <c r="B34" s="17" t="s">
        <v>119</v>
      </c>
      <c r="C34" s="18" t="s">
        <v>36</v>
      </c>
      <c r="D34" s="19">
        <v>81459.840000000011</v>
      </c>
    </row>
    <row r="35" spans="1:4" ht="26.25">
      <c r="A35" s="16">
        <v>6</v>
      </c>
      <c r="B35" s="17" t="s">
        <v>120</v>
      </c>
      <c r="C35" s="18" t="s">
        <v>36</v>
      </c>
      <c r="D35" s="19">
        <v>45913.727999999996</v>
      </c>
    </row>
    <row r="36" spans="1:4" ht="26.25">
      <c r="A36" s="16">
        <v>7</v>
      </c>
      <c r="B36" s="17" t="s">
        <v>121</v>
      </c>
      <c r="C36" s="18" t="s">
        <v>36</v>
      </c>
      <c r="D36" s="19">
        <v>565775.61599999992</v>
      </c>
    </row>
    <row r="37" spans="1:4">
      <c r="A37" s="16"/>
      <c r="B37" s="22" t="s">
        <v>122</v>
      </c>
      <c r="C37" s="23" t="s">
        <v>36</v>
      </c>
      <c r="D37" s="24">
        <v>855967.55199999991</v>
      </c>
    </row>
    <row r="38" spans="1:4">
      <c r="A38" s="16"/>
      <c r="B38" s="17" t="s">
        <v>126</v>
      </c>
      <c r="C38" s="18"/>
      <c r="D38" s="19">
        <v>117746.49600000001</v>
      </c>
    </row>
    <row r="39" spans="1:4" ht="15.75" thickBot="1">
      <c r="A39" s="25"/>
      <c r="B39" s="26" t="s">
        <v>123</v>
      </c>
      <c r="C39" s="27"/>
      <c r="D39" s="28">
        <v>973714.04799999995</v>
      </c>
    </row>
    <row r="40" spans="1:4">
      <c r="A40" s="78" t="s">
        <v>124</v>
      </c>
      <c r="B40" s="79"/>
      <c r="C40" s="79"/>
      <c r="D40" s="80"/>
    </row>
    <row r="41" spans="1:4">
      <c r="A41" s="60">
        <v>1</v>
      </c>
      <c r="B41" s="40" t="s">
        <v>170</v>
      </c>
      <c r="C41" s="60" t="s">
        <v>36</v>
      </c>
      <c r="D41" s="41">
        <v>7215.55</v>
      </c>
    </row>
    <row r="42" spans="1:4">
      <c r="A42" s="60">
        <f>A41+1</f>
        <v>2</v>
      </c>
      <c r="B42" s="62" t="s">
        <v>171</v>
      </c>
      <c r="C42" s="60" t="s">
        <v>36</v>
      </c>
      <c r="D42" s="60">
        <v>5315.6</v>
      </c>
    </row>
    <row r="43" spans="1:4">
      <c r="A43" s="60">
        <f t="shared" ref="A43:A46" si="0">A42+1</f>
        <v>3</v>
      </c>
      <c r="B43" s="40" t="s">
        <v>172</v>
      </c>
      <c r="C43" s="60" t="s">
        <v>36</v>
      </c>
      <c r="D43" s="61">
        <v>5496.75</v>
      </c>
    </row>
    <row r="44" spans="1:4" ht="25.5">
      <c r="A44" s="60">
        <f t="shared" si="0"/>
        <v>4</v>
      </c>
      <c r="B44" s="40" t="s">
        <v>173</v>
      </c>
      <c r="C44" s="60" t="s">
        <v>36</v>
      </c>
      <c r="D44" s="41">
        <v>14608.23</v>
      </c>
    </row>
    <row r="45" spans="1:4">
      <c r="A45" s="60">
        <f t="shared" si="0"/>
        <v>5</v>
      </c>
      <c r="B45" s="40" t="s">
        <v>174</v>
      </c>
      <c r="C45" s="60" t="s">
        <v>36</v>
      </c>
      <c r="D45" s="41">
        <v>250000</v>
      </c>
    </row>
    <row r="46" spans="1:4">
      <c r="A46" s="60">
        <f t="shared" si="0"/>
        <v>6</v>
      </c>
      <c r="B46" s="40" t="s">
        <v>175</v>
      </c>
      <c r="C46" s="60" t="s">
        <v>36</v>
      </c>
      <c r="D46" s="41">
        <v>14840</v>
      </c>
    </row>
    <row r="47" spans="1:4">
      <c r="A47" s="36"/>
      <c r="B47" s="37"/>
      <c r="C47" s="38"/>
      <c r="D47" s="39"/>
    </row>
    <row r="48" spans="1:4" ht="15.75" thickBot="1">
      <c r="A48" s="29"/>
      <c r="B48" s="30" t="s">
        <v>125</v>
      </c>
      <c r="C48" s="31"/>
      <c r="D48" s="32">
        <f>SUM(D41:D47)</f>
        <v>297476.13</v>
      </c>
    </row>
    <row r="49" spans="1:4" ht="15.75" thickBot="1">
      <c r="A49" s="64" t="s">
        <v>57</v>
      </c>
      <c r="B49" s="65"/>
      <c r="C49" s="65"/>
      <c r="D49" s="66"/>
    </row>
    <row r="50" spans="1:4" ht="15.75" thickBot="1">
      <c r="A50" s="3" t="s">
        <v>27</v>
      </c>
      <c r="B50" s="5" t="s">
        <v>58</v>
      </c>
      <c r="C50" s="7" t="s">
        <v>16</v>
      </c>
      <c r="D50" s="35">
        <v>0</v>
      </c>
    </row>
    <row r="51" spans="1:4" ht="15.75" thickBot="1">
      <c r="A51" s="3" t="s">
        <v>28</v>
      </c>
      <c r="B51" s="5" t="s">
        <v>59</v>
      </c>
      <c r="C51" s="7" t="s">
        <v>16</v>
      </c>
      <c r="D51" s="35">
        <v>0</v>
      </c>
    </row>
    <row r="52" spans="1:4" ht="15.75" thickBot="1">
      <c r="A52" s="3" t="s">
        <v>29</v>
      </c>
      <c r="B52" s="5" t="s">
        <v>60</v>
      </c>
      <c r="C52" s="7" t="s">
        <v>16</v>
      </c>
      <c r="D52" s="35">
        <v>0</v>
      </c>
    </row>
    <row r="53" spans="1:4" ht="15.75" thickBot="1">
      <c r="A53" s="3" t="s">
        <v>30</v>
      </c>
      <c r="B53" s="5" t="s">
        <v>61</v>
      </c>
      <c r="C53" s="7" t="s">
        <v>36</v>
      </c>
      <c r="D53" s="35">
        <v>0</v>
      </c>
    </row>
    <row r="54" spans="1:4" ht="15.75" thickBot="1">
      <c r="A54" s="64" t="s">
        <v>62</v>
      </c>
      <c r="B54" s="65"/>
      <c r="C54" s="65"/>
      <c r="D54" s="66"/>
    </row>
    <row r="55" spans="1:4" ht="26.25" thickBot="1">
      <c r="A55" s="3" t="s">
        <v>31</v>
      </c>
      <c r="B55" s="4" t="s">
        <v>63</v>
      </c>
      <c r="C55" s="7" t="s">
        <v>36</v>
      </c>
      <c r="D55" s="35">
        <v>451796.68</v>
      </c>
    </row>
    <row r="56" spans="1:4" ht="15.75" thickBot="1">
      <c r="A56" s="3" t="s">
        <v>32</v>
      </c>
      <c r="B56" s="8" t="s">
        <v>64</v>
      </c>
      <c r="C56" s="7" t="s">
        <v>36</v>
      </c>
      <c r="D56" s="35">
        <v>0</v>
      </c>
    </row>
    <row r="57" spans="1:4" ht="15.75" thickBot="1">
      <c r="A57" s="3" t="s">
        <v>33</v>
      </c>
      <c r="B57" s="8" t="s">
        <v>65</v>
      </c>
      <c r="C57" s="7" t="s">
        <v>36</v>
      </c>
      <c r="D57" s="35">
        <v>451796.68</v>
      </c>
    </row>
    <row r="58" spans="1:4" ht="26.25" thickBot="1">
      <c r="A58" s="3" t="s">
        <v>34</v>
      </c>
      <c r="B58" s="4" t="s">
        <v>66</v>
      </c>
      <c r="C58" s="7" t="s">
        <v>36</v>
      </c>
      <c r="D58" s="35">
        <v>165776.06</v>
      </c>
    </row>
    <row r="59" spans="1:4" ht="15.75" thickBot="1">
      <c r="A59" s="3" t="s">
        <v>67</v>
      </c>
      <c r="B59" s="8" t="s">
        <v>64</v>
      </c>
      <c r="C59" s="7" t="s">
        <v>36</v>
      </c>
      <c r="D59" s="35">
        <v>0</v>
      </c>
    </row>
    <row r="60" spans="1:4" ht="15.75" thickBot="1">
      <c r="A60" s="3" t="s">
        <v>68</v>
      </c>
      <c r="B60" s="8" t="s">
        <v>65</v>
      </c>
      <c r="C60" s="7" t="s">
        <v>36</v>
      </c>
      <c r="D60" s="35">
        <v>165776.06</v>
      </c>
    </row>
    <row r="61" spans="1:4" ht="38.25" customHeight="1" thickBot="1">
      <c r="A61" s="64" t="s">
        <v>69</v>
      </c>
      <c r="B61" s="65"/>
      <c r="C61" s="65"/>
      <c r="D61" s="66"/>
    </row>
    <row r="62" spans="1:4" ht="15.75" thickBot="1">
      <c r="A62" s="3" t="s">
        <v>70</v>
      </c>
      <c r="B62" s="4" t="s">
        <v>37</v>
      </c>
      <c r="C62" s="7" t="s">
        <v>6</v>
      </c>
      <c r="D62" s="35" t="s">
        <v>127</v>
      </c>
    </row>
    <row r="63" spans="1:4" ht="15.75" thickBot="1">
      <c r="A63" s="3" t="s">
        <v>71</v>
      </c>
      <c r="B63" s="4" t="s">
        <v>35</v>
      </c>
      <c r="C63" s="7" t="s">
        <v>6</v>
      </c>
      <c r="D63" s="35" t="s">
        <v>128</v>
      </c>
    </row>
    <row r="64" spans="1:4" ht="15.75" thickBot="1">
      <c r="A64" s="3" t="s">
        <v>72</v>
      </c>
      <c r="B64" s="4" t="s">
        <v>73</v>
      </c>
      <c r="C64" s="7" t="s">
        <v>74</v>
      </c>
      <c r="D64" s="35">
        <v>5841.1545400000005</v>
      </c>
    </row>
    <row r="65" spans="1:4" ht="15.75" thickBot="1">
      <c r="A65" s="3" t="s">
        <v>75</v>
      </c>
      <c r="B65" s="4" t="s">
        <v>76</v>
      </c>
      <c r="C65" s="7" t="s">
        <v>36</v>
      </c>
      <c r="D65" s="35">
        <v>85408.61</v>
      </c>
    </row>
    <row r="66" spans="1:4" ht="15.75" thickBot="1">
      <c r="A66" s="3" t="s">
        <v>77</v>
      </c>
      <c r="B66" s="4" t="s">
        <v>78</v>
      </c>
      <c r="C66" s="7" t="s">
        <v>36</v>
      </c>
      <c r="D66" s="11">
        <v>189802.83</v>
      </c>
    </row>
    <row r="67" spans="1:4" ht="15.75" thickBot="1">
      <c r="A67" s="3" t="s">
        <v>79</v>
      </c>
      <c r="B67" s="4" t="s">
        <v>80</v>
      </c>
      <c r="C67" s="7" t="s">
        <v>36</v>
      </c>
      <c r="D67" s="11">
        <v>27022.35</v>
      </c>
    </row>
    <row r="68" spans="1:4" ht="15.75" thickBot="1">
      <c r="A68" s="3" t="s">
        <v>81</v>
      </c>
      <c r="B68" s="4" t="s">
        <v>82</v>
      </c>
      <c r="C68" s="7" t="s">
        <v>36</v>
      </c>
      <c r="D68" s="35">
        <v>85408.61</v>
      </c>
    </row>
    <row r="69" spans="1:4" ht="15.75" thickBot="1">
      <c r="A69" s="3" t="s">
        <v>83</v>
      </c>
      <c r="B69" s="4" t="s">
        <v>84</v>
      </c>
      <c r="C69" s="7" t="s">
        <v>36</v>
      </c>
      <c r="D69" s="11">
        <v>189802.83</v>
      </c>
    </row>
    <row r="70" spans="1:4" ht="26.25" thickBot="1">
      <c r="A70" s="3" t="s">
        <v>85</v>
      </c>
      <c r="B70" s="4" t="s">
        <v>86</v>
      </c>
      <c r="C70" s="7" t="s">
        <v>36</v>
      </c>
      <c r="D70" s="35">
        <v>0</v>
      </c>
    </row>
    <row r="71" spans="1:4" ht="26.25" thickBot="1">
      <c r="A71" s="3" t="s">
        <v>87</v>
      </c>
      <c r="B71" s="4" t="s">
        <v>88</v>
      </c>
      <c r="C71" s="7" t="s">
        <v>36</v>
      </c>
      <c r="D71" s="35">
        <v>0</v>
      </c>
    </row>
    <row r="72" spans="1:4" ht="15.75" thickBot="1">
      <c r="A72" s="3" t="s">
        <v>70</v>
      </c>
      <c r="B72" s="4" t="s">
        <v>37</v>
      </c>
      <c r="C72" s="7" t="s">
        <v>6</v>
      </c>
      <c r="D72" s="35" t="s">
        <v>129</v>
      </c>
    </row>
    <row r="73" spans="1:4" ht="15.75" thickBot="1">
      <c r="A73" s="3" t="s">
        <v>71</v>
      </c>
      <c r="B73" s="4" t="s">
        <v>35</v>
      </c>
      <c r="C73" s="7" t="s">
        <v>6</v>
      </c>
      <c r="D73" s="35" t="s">
        <v>128</v>
      </c>
    </row>
    <row r="74" spans="1:4" ht="15.75" thickBot="1">
      <c r="A74" s="3" t="s">
        <v>72</v>
      </c>
      <c r="B74" s="4" t="s">
        <v>73</v>
      </c>
      <c r="C74" s="7" t="s">
        <v>74</v>
      </c>
      <c r="D74" s="35">
        <v>14351.2174</v>
      </c>
    </row>
    <row r="75" spans="1:4" ht="15.75" thickBot="1">
      <c r="A75" s="3" t="s">
        <v>75</v>
      </c>
      <c r="B75" s="4" t="s">
        <v>76</v>
      </c>
      <c r="C75" s="7" t="s">
        <v>36</v>
      </c>
      <c r="D75" s="35">
        <v>186322.85</v>
      </c>
    </row>
    <row r="76" spans="1:4" ht="15.75" thickBot="1">
      <c r="A76" s="3" t="s">
        <v>77</v>
      </c>
      <c r="B76" s="4" t="s">
        <v>78</v>
      </c>
      <c r="C76" s="7" t="s">
        <v>36</v>
      </c>
      <c r="D76" s="11">
        <v>177378.1</v>
      </c>
    </row>
    <row r="77" spans="1:4" ht="15.75" thickBot="1">
      <c r="A77" s="3" t="s">
        <v>79</v>
      </c>
      <c r="B77" s="4" t="s">
        <v>80</v>
      </c>
      <c r="C77" s="7" t="s">
        <v>36</v>
      </c>
      <c r="D77" s="11">
        <v>45457.8</v>
      </c>
    </row>
    <row r="78" spans="1:4" ht="15.75" thickBot="1">
      <c r="A78" s="3" t="s">
        <v>81</v>
      </c>
      <c r="B78" s="4" t="s">
        <v>82</v>
      </c>
      <c r="C78" s="7" t="s">
        <v>36</v>
      </c>
      <c r="D78" s="35">
        <v>186322.85</v>
      </c>
    </row>
    <row r="79" spans="1:4" ht="15.75" thickBot="1">
      <c r="A79" s="3" t="s">
        <v>83</v>
      </c>
      <c r="B79" s="4" t="s">
        <v>84</v>
      </c>
      <c r="C79" s="7" t="s">
        <v>36</v>
      </c>
      <c r="D79" s="11">
        <v>177378.1</v>
      </c>
    </row>
    <row r="80" spans="1:4" ht="26.25" thickBot="1">
      <c r="A80" s="3" t="s">
        <v>85</v>
      </c>
      <c r="B80" s="4" t="s">
        <v>86</v>
      </c>
      <c r="C80" s="7" t="s">
        <v>36</v>
      </c>
      <c r="D80" s="35">
        <v>0</v>
      </c>
    </row>
    <row r="81" spans="1:4" ht="26.25" thickBot="1">
      <c r="A81" s="3" t="s">
        <v>87</v>
      </c>
      <c r="B81" s="4" t="s">
        <v>88</v>
      </c>
      <c r="C81" s="7" t="s">
        <v>36</v>
      </c>
      <c r="D81" s="35">
        <v>0</v>
      </c>
    </row>
    <row r="82" spans="1:4" ht="15.75" thickBot="1">
      <c r="A82" s="3" t="s">
        <v>70</v>
      </c>
      <c r="B82" s="4" t="s">
        <v>37</v>
      </c>
      <c r="C82" s="7" t="s">
        <v>6</v>
      </c>
      <c r="D82" s="35" t="s">
        <v>130</v>
      </c>
    </row>
    <row r="83" spans="1:4" ht="15.75" thickBot="1">
      <c r="A83" s="3" t="s">
        <v>71</v>
      </c>
      <c r="B83" s="4" t="s">
        <v>35</v>
      </c>
      <c r="C83" s="7" t="s">
        <v>6</v>
      </c>
      <c r="D83" s="35" t="s">
        <v>131</v>
      </c>
    </row>
    <row r="84" spans="1:4" ht="15.75" thickBot="1">
      <c r="A84" s="3" t="s">
        <v>72</v>
      </c>
      <c r="B84" s="4" t="s">
        <v>73</v>
      </c>
      <c r="C84" s="7" t="s">
        <v>74</v>
      </c>
      <c r="D84" s="35">
        <v>21223.476019999998</v>
      </c>
    </row>
    <row r="85" spans="1:4" ht="15.75" thickBot="1">
      <c r="A85" s="3" t="s">
        <v>75</v>
      </c>
      <c r="B85" s="4" t="s">
        <v>76</v>
      </c>
      <c r="C85" s="7" t="s">
        <v>36</v>
      </c>
      <c r="D85" s="35">
        <v>19945.650000000001</v>
      </c>
    </row>
    <row r="86" spans="1:4" ht="15.75" thickBot="1">
      <c r="A86" s="3" t="s">
        <v>77</v>
      </c>
      <c r="B86" s="4" t="s">
        <v>78</v>
      </c>
      <c r="C86" s="7" t="s">
        <v>36</v>
      </c>
      <c r="D86" s="11">
        <v>25337.119999999999</v>
      </c>
    </row>
    <row r="87" spans="1:4" ht="15.75" thickBot="1">
      <c r="A87" s="3" t="s">
        <v>79</v>
      </c>
      <c r="B87" s="4" t="s">
        <v>80</v>
      </c>
      <c r="C87" s="7" t="s">
        <v>36</v>
      </c>
      <c r="D87" s="11">
        <v>4656.13</v>
      </c>
    </row>
    <row r="88" spans="1:4" ht="15.75" thickBot="1">
      <c r="A88" s="3" t="s">
        <v>81</v>
      </c>
      <c r="B88" s="4" t="s">
        <v>82</v>
      </c>
      <c r="C88" s="7" t="s">
        <v>36</v>
      </c>
      <c r="D88" s="35">
        <v>19945.650000000001</v>
      </c>
    </row>
    <row r="89" spans="1:4" ht="15.75" thickBot="1">
      <c r="A89" s="3" t="s">
        <v>83</v>
      </c>
      <c r="B89" s="4" t="s">
        <v>84</v>
      </c>
      <c r="C89" s="7" t="s">
        <v>36</v>
      </c>
      <c r="D89" s="11">
        <v>25337.119999999999</v>
      </c>
    </row>
    <row r="90" spans="1:4" ht="26.25" thickBot="1">
      <c r="A90" s="3" t="s">
        <v>85</v>
      </c>
      <c r="B90" s="4" t="s">
        <v>86</v>
      </c>
      <c r="C90" s="7" t="s">
        <v>36</v>
      </c>
      <c r="D90" s="35">
        <v>0</v>
      </c>
    </row>
    <row r="91" spans="1:4" ht="26.25" thickBot="1">
      <c r="A91" s="3" t="s">
        <v>87</v>
      </c>
      <c r="B91" s="4" t="s">
        <v>88</v>
      </c>
      <c r="C91" s="7" t="s">
        <v>36</v>
      </c>
      <c r="D91" s="35">
        <v>0</v>
      </c>
    </row>
    <row r="92" spans="1:4" ht="15.75" thickBot="1">
      <c r="A92" s="3" t="s">
        <v>70</v>
      </c>
      <c r="B92" s="4" t="s">
        <v>37</v>
      </c>
      <c r="C92" s="7" t="s">
        <v>6</v>
      </c>
      <c r="D92" s="35" t="s">
        <v>132</v>
      </c>
    </row>
    <row r="93" spans="1:4" ht="15.75" thickBot="1">
      <c r="A93" s="3" t="s">
        <v>71</v>
      </c>
      <c r="B93" s="4" t="s">
        <v>35</v>
      </c>
      <c r="C93" s="7" t="s">
        <v>6</v>
      </c>
      <c r="D93" s="35" t="s">
        <v>128</v>
      </c>
    </row>
    <row r="94" spans="1:4" ht="15.75" thickBot="1">
      <c r="A94" s="3" t="s">
        <v>72</v>
      </c>
      <c r="B94" s="4" t="s">
        <v>73</v>
      </c>
      <c r="C94" s="7" t="s">
        <v>74</v>
      </c>
      <c r="D94" s="35">
        <v>8820.1894680000005</v>
      </c>
    </row>
    <row r="95" spans="1:4" ht="15.75" thickBot="1">
      <c r="A95" s="3" t="s">
        <v>75</v>
      </c>
      <c r="B95" s="4" t="s">
        <v>76</v>
      </c>
      <c r="C95" s="7" t="s">
        <v>36</v>
      </c>
      <c r="D95" s="35">
        <v>106849.71</v>
      </c>
    </row>
    <row r="96" spans="1:4" ht="15.75" thickBot="1">
      <c r="A96" s="3" t="s">
        <v>77</v>
      </c>
      <c r="B96" s="4" t="s">
        <v>78</v>
      </c>
      <c r="C96" s="7" t="s">
        <v>36</v>
      </c>
      <c r="D96" s="11">
        <v>106609.51</v>
      </c>
    </row>
    <row r="97" spans="1:4" ht="15.75" thickBot="1">
      <c r="A97" s="3" t="s">
        <v>79</v>
      </c>
      <c r="B97" s="4" t="s">
        <v>80</v>
      </c>
      <c r="C97" s="7" t="s">
        <v>36</v>
      </c>
      <c r="D97" s="11">
        <v>28534.28</v>
      </c>
    </row>
    <row r="98" spans="1:4" ht="15.75" thickBot="1">
      <c r="A98" s="3" t="s">
        <v>81</v>
      </c>
      <c r="B98" s="4" t="s">
        <v>82</v>
      </c>
      <c r="C98" s="7" t="s">
        <v>36</v>
      </c>
      <c r="D98" s="35">
        <v>106849.71</v>
      </c>
    </row>
    <row r="99" spans="1:4" ht="15.75" thickBot="1">
      <c r="A99" s="3" t="s">
        <v>83</v>
      </c>
      <c r="B99" s="4" t="s">
        <v>84</v>
      </c>
      <c r="C99" s="7" t="s">
        <v>36</v>
      </c>
      <c r="D99" s="11">
        <v>106609.51</v>
      </c>
    </row>
    <row r="100" spans="1:4" ht="26.25" thickBot="1">
      <c r="A100" s="3" t="s">
        <v>85</v>
      </c>
      <c r="B100" s="4" t="s">
        <v>86</v>
      </c>
      <c r="C100" s="7" t="s">
        <v>36</v>
      </c>
      <c r="D100" s="35">
        <v>0</v>
      </c>
    </row>
    <row r="101" spans="1:4" ht="26.25" thickBot="1">
      <c r="A101" s="3" t="s">
        <v>87</v>
      </c>
      <c r="B101" s="4" t="s">
        <v>88</v>
      </c>
      <c r="C101" s="7" t="s">
        <v>36</v>
      </c>
      <c r="D101" s="35">
        <v>0</v>
      </c>
    </row>
    <row r="102" spans="1:4" ht="15.75" thickBot="1">
      <c r="A102" s="3" t="s">
        <v>70</v>
      </c>
      <c r="B102" s="4" t="s">
        <v>37</v>
      </c>
      <c r="C102" s="7" t="s">
        <v>6</v>
      </c>
      <c r="D102" s="35" t="s">
        <v>133</v>
      </c>
    </row>
    <row r="103" spans="1:4" ht="15.75" thickBot="1">
      <c r="A103" s="3" t="s">
        <v>71</v>
      </c>
      <c r="B103" s="4" t="s">
        <v>35</v>
      </c>
      <c r="C103" s="7" t="s">
        <v>6</v>
      </c>
      <c r="D103" s="35" t="s">
        <v>102</v>
      </c>
    </row>
    <row r="104" spans="1:4" ht="15.75" thickBot="1">
      <c r="A104" s="3" t="s">
        <v>72</v>
      </c>
      <c r="B104" s="4" t="s">
        <v>73</v>
      </c>
      <c r="C104" s="7" t="s">
        <v>74</v>
      </c>
      <c r="D104" s="35">
        <v>120.781053</v>
      </c>
    </row>
    <row r="105" spans="1:4" ht="15.75" thickBot="1">
      <c r="A105" s="3" t="s">
        <v>75</v>
      </c>
      <c r="B105" s="4" t="s">
        <v>76</v>
      </c>
      <c r="C105" s="7" t="s">
        <v>36</v>
      </c>
      <c r="D105" s="35">
        <v>134140.75</v>
      </c>
    </row>
    <row r="106" spans="1:4" ht="15.75" thickBot="1">
      <c r="A106" s="3" t="s">
        <v>77</v>
      </c>
      <c r="B106" s="4" t="s">
        <v>78</v>
      </c>
      <c r="C106" s="7" t="s">
        <v>36</v>
      </c>
      <c r="D106" s="11">
        <v>317995.34999999998</v>
      </c>
    </row>
    <row r="107" spans="1:4" ht="15.75" thickBot="1">
      <c r="A107" s="3" t="s">
        <v>79</v>
      </c>
      <c r="B107" s="4" t="s">
        <v>80</v>
      </c>
      <c r="C107" s="7" t="s">
        <v>36</v>
      </c>
      <c r="D107" s="11">
        <v>60105.5</v>
      </c>
    </row>
    <row r="108" spans="1:4" ht="15.75" thickBot="1">
      <c r="A108" s="3" t="s">
        <v>81</v>
      </c>
      <c r="B108" s="4" t="s">
        <v>82</v>
      </c>
      <c r="C108" s="7" t="s">
        <v>36</v>
      </c>
      <c r="D108" s="35">
        <v>134140.75</v>
      </c>
    </row>
    <row r="109" spans="1:4" ht="15.75" thickBot="1">
      <c r="A109" s="3" t="s">
        <v>83</v>
      </c>
      <c r="B109" s="4" t="s">
        <v>84</v>
      </c>
      <c r="C109" s="7" t="s">
        <v>36</v>
      </c>
      <c r="D109" s="11">
        <v>317995.34999999998</v>
      </c>
    </row>
    <row r="110" spans="1:4" ht="26.25" thickBot="1">
      <c r="A110" s="3" t="s">
        <v>85</v>
      </c>
      <c r="B110" s="4" t="s">
        <v>86</v>
      </c>
      <c r="C110" s="7" t="s">
        <v>36</v>
      </c>
      <c r="D110" s="35">
        <v>0</v>
      </c>
    </row>
    <row r="111" spans="1:4" ht="26.25" thickBot="1">
      <c r="A111" s="3" t="s">
        <v>87</v>
      </c>
      <c r="B111" s="4" t="s">
        <v>88</v>
      </c>
      <c r="C111" s="7" t="s">
        <v>36</v>
      </c>
      <c r="D111" s="35">
        <v>0</v>
      </c>
    </row>
    <row r="112" spans="1:4" ht="15.75" thickBot="1">
      <c r="A112" s="64" t="s">
        <v>89</v>
      </c>
      <c r="B112" s="65"/>
      <c r="C112" s="65"/>
      <c r="D112" s="66"/>
    </row>
    <row r="113" spans="1:4" ht="15.75" thickBot="1">
      <c r="A113" s="3" t="s">
        <v>90</v>
      </c>
      <c r="B113" s="5" t="s">
        <v>58</v>
      </c>
      <c r="C113" s="7" t="s">
        <v>16</v>
      </c>
      <c r="D113" s="35">
        <v>2</v>
      </c>
    </row>
    <row r="114" spans="1:4" ht="15.75" thickBot="1">
      <c r="A114" s="3" t="s">
        <v>91</v>
      </c>
      <c r="B114" s="5" t="s">
        <v>59</v>
      </c>
      <c r="C114" s="7" t="s">
        <v>16</v>
      </c>
      <c r="D114" s="35">
        <v>0</v>
      </c>
    </row>
    <row r="115" spans="1:4" ht="15.75" thickBot="1">
      <c r="A115" s="3" t="s">
        <v>92</v>
      </c>
      <c r="B115" s="5" t="s">
        <v>60</v>
      </c>
      <c r="C115" s="7" t="s">
        <v>6</v>
      </c>
      <c r="D115" s="35">
        <v>2</v>
      </c>
    </row>
    <row r="116" spans="1:4" ht="15.75" thickBot="1">
      <c r="A116" s="3" t="s">
        <v>93</v>
      </c>
      <c r="B116" s="5" t="s">
        <v>61</v>
      </c>
      <c r="C116" s="7" t="s">
        <v>36</v>
      </c>
      <c r="D116" s="35">
        <v>0</v>
      </c>
    </row>
    <row r="117" spans="1:4" ht="15.75" thickBot="1">
      <c r="A117" s="64" t="s">
        <v>94</v>
      </c>
      <c r="B117" s="65"/>
      <c r="C117" s="65"/>
      <c r="D117" s="66"/>
    </row>
    <row r="118" spans="1:4" ht="15.75" thickBot="1">
      <c r="A118" s="3" t="s">
        <v>95</v>
      </c>
      <c r="B118" s="4" t="s">
        <v>96</v>
      </c>
      <c r="C118" s="7" t="s">
        <v>16</v>
      </c>
      <c r="D118" s="35">
        <v>0</v>
      </c>
    </row>
    <row r="119" spans="1:4" ht="15.75" thickBot="1">
      <c r="A119" s="3" t="s">
        <v>97</v>
      </c>
      <c r="B119" s="4" t="s">
        <v>98</v>
      </c>
      <c r="C119" s="7" t="s">
        <v>99</v>
      </c>
      <c r="D119" s="35">
        <v>4</v>
      </c>
    </row>
    <row r="120" spans="1:4" ht="26.25" thickBot="1">
      <c r="A120" s="3" t="s">
        <v>100</v>
      </c>
      <c r="B120" s="4" t="s">
        <v>101</v>
      </c>
      <c r="C120" s="7" t="s">
        <v>36</v>
      </c>
      <c r="D120" s="35">
        <v>45096.02</v>
      </c>
    </row>
  </sheetData>
  <mergeCells count="13">
    <mergeCell ref="A1:D1"/>
    <mergeCell ref="A112:D112"/>
    <mergeCell ref="A117:D117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8"/>
  <sheetViews>
    <sheetView view="pageBreakPreview" zoomScale="60" workbookViewId="0">
      <selection activeCell="D22" sqref="D22"/>
    </sheetView>
  </sheetViews>
  <sheetFormatPr defaultRowHeight="15"/>
  <cols>
    <col min="1" max="1" width="7.28515625" style="43" bestFit="1" customWidth="1"/>
    <col min="2" max="2" width="33.28515625" style="43" bestFit="1" customWidth="1"/>
    <col min="3" max="3" width="9" style="43" bestFit="1" customWidth="1"/>
    <col min="4" max="4" width="31.28515625" style="43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81" t="s">
        <v>113</v>
      </c>
      <c r="B1" s="81"/>
      <c r="C1" s="81"/>
      <c r="D1" s="81"/>
    </row>
    <row r="2" spans="1:4" ht="49.5" customHeight="1">
      <c r="A2" s="81" t="s">
        <v>135</v>
      </c>
      <c r="B2" s="81"/>
      <c r="C2" s="81"/>
      <c r="D2" s="81"/>
    </row>
    <row r="3" spans="1:4" ht="17.45" customHeight="1">
      <c r="A3" s="81" t="s">
        <v>134</v>
      </c>
      <c r="B3" s="81"/>
      <c r="C3" s="81"/>
      <c r="D3" s="81"/>
    </row>
    <row r="4" spans="1:4">
      <c r="A4" s="42"/>
    </row>
    <row r="5" spans="1:4">
      <c r="A5" s="44" t="s">
        <v>0</v>
      </c>
      <c r="B5" s="44" t="s">
        <v>1</v>
      </c>
      <c r="C5" s="44" t="s">
        <v>2</v>
      </c>
      <c r="D5" s="44" t="s">
        <v>3</v>
      </c>
    </row>
    <row r="6" spans="1:4" ht="28.5">
      <c r="A6" s="45" t="s">
        <v>136</v>
      </c>
      <c r="B6" s="46" t="s">
        <v>5</v>
      </c>
      <c r="C6" s="47" t="s">
        <v>6</v>
      </c>
      <c r="D6" s="47" t="s">
        <v>137</v>
      </c>
    </row>
    <row r="7" spans="1:4" ht="42.75">
      <c r="A7" s="48" t="s">
        <v>138</v>
      </c>
      <c r="B7" s="49" t="s">
        <v>139</v>
      </c>
      <c r="C7" s="50" t="s">
        <v>6</v>
      </c>
      <c r="D7" s="44" t="s">
        <v>140</v>
      </c>
    </row>
    <row r="8" spans="1:4">
      <c r="A8" s="48" t="s">
        <v>141</v>
      </c>
      <c r="B8" s="51" t="s">
        <v>35</v>
      </c>
      <c r="C8" s="50" t="s">
        <v>6</v>
      </c>
      <c r="D8" s="50" t="s">
        <v>142</v>
      </c>
    </row>
    <row r="9" spans="1:4">
      <c r="A9" s="48" t="s">
        <v>143</v>
      </c>
      <c r="B9" s="51" t="s">
        <v>144</v>
      </c>
      <c r="C9" s="50" t="s">
        <v>36</v>
      </c>
      <c r="D9" s="52">
        <v>565775.62</v>
      </c>
    </row>
    <row r="10" spans="1:4" ht="45">
      <c r="A10" s="48" t="s">
        <v>145</v>
      </c>
      <c r="B10" s="51" t="s">
        <v>146</v>
      </c>
      <c r="C10" s="50" t="s">
        <v>6</v>
      </c>
      <c r="D10" s="53" t="s">
        <v>147</v>
      </c>
    </row>
    <row r="11" spans="1:4" ht="45">
      <c r="A11" s="48" t="s">
        <v>148</v>
      </c>
      <c r="B11" s="51" t="s">
        <v>149</v>
      </c>
      <c r="C11" s="50" t="s">
        <v>6</v>
      </c>
      <c r="D11" s="50" t="s">
        <v>150</v>
      </c>
    </row>
    <row r="12" spans="1:4" ht="30">
      <c r="A12" s="48" t="s">
        <v>151</v>
      </c>
      <c r="B12" s="49" t="s">
        <v>152</v>
      </c>
      <c r="C12" s="50" t="s">
        <v>6</v>
      </c>
      <c r="D12" s="54" t="s">
        <v>109</v>
      </c>
    </row>
    <row r="13" spans="1:4" ht="30">
      <c r="A13" s="48" t="s">
        <v>153</v>
      </c>
      <c r="B13" s="49" t="s">
        <v>154</v>
      </c>
      <c r="C13" s="50" t="s">
        <v>6</v>
      </c>
      <c r="D13" s="50" t="s">
        <v>155</v>
      </c>
    </row>
    <row r="14" spans="1:4" ht="28.5">
      <c r="A14" s="45" t="s">
        <v>136</v>
      </c>
      <c r="B14" s="46" t="s">
        <v>5</v>
      </c>
      <c r="C14" s="47" t="s">
        <v>6</v>
      </c>
      <c r="D14" s="47" t="s">
        <v>137</v>
      </c>
    </row>
    <row r="15" spans="1:4">
      <c r="A15" s="48" t="s">
        <v>138</v>
      </c>
      <c r="B15" s="49" t="s">
        <v>139</v>
      </c>
      <c r="C15" s="50" t="s">
        <v>6</v>
      </c>
      <c r="D15" s="44" t="s">
        <v>156</v>
      </c>
    </row>
    <row r="16" spans="1:4">
      <c r="A16" s="48" t="s">
        <v>141</v>
      </c>
      <c r="B16" s="51" t="s">
        <v>35</v>
      </c>
      <c r="C16" s="50" t="s">
        <v>6</v>
      </c>
      <c r="D16" s="50" t="s">
        <v>142</v>
      </c>
    </row>
    <row r="17" spans="1:4">
      <c r="A17" s="48" t="s">
        <v>143</v>
      </c>
      <c r="B17" s="51" t="s">
        <v>144</v>
      </c>
      <c r="C17" s="50" t="s">
        <v>36</v>
      </c>
      <c r="D17" s="52">
        <v>191800.89600000001</v>
      </c>
    </row>
    <row r="18" spans="1:4" ht="45">
      <c r="A18" s="48" t="s">
        <v>145</v>
      </c>
      <c r="B18" s="51" t="s">
        <v>146</v>
      </c>
      <c r="C18" s="50" t="s">
        <v>6</v>
      </c>
      <c r="D18" s="53" t="s">
        <v>147</v>
      </c>
    </row>
    <row r="19" spans="1:4" ht="45">
      <c r="A19" s="48" t="s">
        <v>148</v>
      </c>
      <c r="B19" s="51" t="s">
        <v>149</v>
      </c>
      <c r="C19" s="50" t="s">
        <v>6</v>
      </c>
      <c r="D19" s="50" t="s">
        <v>150</v>
      </c>
    </row>
    <row r="20" spans="1:4" ht="30">
      <c r="A20" s="48" t="s">
        <v>151</v>
      </c>
      <c r="B20" s="49" t="s">
        <v>152</v>
      </c>
      <c r="C20" s="50" t="s">
        <v>6</v>
      </c>
      <c r="D20" s="54" t="s">
        <v>109</v>
      </c>
    </row>
    <row r="21" spans="1:4" ht="30">
      <c r="A21" s="48" t="s">
        <v>153</v>
      </c>
      <c r="B21" s="49" t="s">
        <v>154</v>
      </c>
      <c r="C21" s="50" t="s">
        <v>6</v>
      </c>
      <c r="D21" s="50" t="s">
        <v>155</v>
      </c>
    </row>
    <row r="22" spans="1:4" ht="28.5">
      <c r="A22" s="45" t="s">
        <v>136</v>
      </c>
      <c r="B22" s="46" t="s">
        <v>5</v>
      </c>
      <c r="C22" s="47" t="s">
        <v>6</v>
      </c>
      <c r="D22" s="47" t="s">
        <v>137</v>
      </c>
    </row>
    <row r="23" spans="1:4">
      <c r="A23" s="48" t="s">
        <v>138</v>
      </c>
      <c r="B23" s="49" t="s">
        <v>139</v>
      </c>
      <c r="C23" s="50" t="s">
        <v>6</v>
      </c>
      <c r="D23" s="44" t="s">
        <v>103</v>
      </c>
    </row>
    <row r="24" spans="1:4">
      <c r="A24" s="48" t="s">
        <v>141</v>
      </c>
      <c r="B24" s="51" t="s">
        <v>35</v>
      </c>
      <c r="C24" s="50" t="s">
        <v>6</v>
      </c>
      <c r="D24" s="50" t="s">
        <v>142</v>
      </c>
    </row>
    <row r="25" spans="1:4">
      <c r="A25" s="48" t="s">
        <v>143</v>
      </c>
      <c r="B25" s="51" t="s">
        <v>144</v>
      </c>
      <c r="C25" s="50" t="s">
        <v>36</v>
      </c>
      <c r="D25" s="52">
        <v>81459.840000000011</v>
      </c>
    </row>
    <row r="26" spans="1:4" ht="45">
      <c r="A26" s="48" t="s">
        <v>145</v>
      </c>
      <c r="B26" s="51" t="s">
        <v>146</v>
      </c>
      <c r="C26" s="50" t="s">
        <v>6</v>
      </c>
      <c r="D26" s="53" t="s">
        <v>147</v>
      </c>
    </row>
    <row r="27" spans="1:4" ht="45">
      <c r="A27" s="48" t="s">
        <v>148</v>
      </c>
      <c r="B27" s="51" t="s">
        <v>149</v>
      </c>
      <c r="C27" s="50" t="s">
        <v>6</v>
      </c>
      <c r="D27" s="50" t="s">
        <v>150</v>
      </c>
    </row>
    <row r="28" spans="1:4" ht="30">
      <c r="A28" s="48" t="s">
        <v>151</v>
      </c>
      <c r="B28" s="49" t="s">
        <v>152</v>
      </c>
      <c r="C28" s="50" t="s">
        <v>6</v>
      </c>
      <c r="D28" s="54" t="s">
        <v>110</v>
      </c>
    </row>
    <row r="29" spans="1:4" ht="30">
      <c r="A29" s="48" t="s">
        <v>153</v>
      </c>
      <c r="B29" s="49" t="s">
        <v>154</v>
      </c>
      <c r="C29" s="50" t="s">
        <v>6</v>
      </c>
      <c r="D29" s="50" t="s">
        <v>157</v>
      </c>
    </row>
    <row r="30" spans="1:4" ht="28.5">
      <c r="A30" s="45" t="s">
        <v>136</v>
      </c>
      <c r="B30" s="46" t="s">
        <v>5</v>
      </c>
      <c r="C30" s="47" t="s">
        <v>6</v>
      </c>
      <c r="D30" s="47" t="s">
        <v>137</v>
      </c>
    </row>
    <row r="31" spans="1:4">
      <c r="A31" s="48" t="s">
        <v>138</v>
      </c>
      <c r="B31" s="49" t="s">
        <v>139</v>
      </c>
      <c r="C31" s="50" t="s">
        <v>6</v>
      </c>
      <c r="D31" s="44" t="s">
        <v>104</v>
      </c>
    </row>
    <row r="32" spans="1:4">
      <c r="A32" s="48" t="s">
        <v>141</v>
      </c>
      <c r="B32" s="51" t="s">
        <v>35</v>
      </c>
      <c r="C32" s="50" t="s">
        <v>6</v>
      </c>
      <c r="D32" s="50" t="s">
        <v>142</v>
      </c>
    </row>
    <row r="33" spans="1:4">
      <c r="A33" s="48" t="s">
        <v>143</v>
      </c>
      <c r="B33" s="51" t="s">
        <v>144</v>
      </c>
      <c r="C33" s="50" t="s">
        <v>36</v>
      </c>
      <c r="D33" s="52">
        <v>117746.49600000001</v>
      </c>
    </row>
    <row r="34" spans="1:4" ht="45">
      <c r="A34" s="48" t="s">
        <v>145</v>
      </c>
      <c r="B34" s="51" t="s">
        <v>146</v>
      </c>
      <c r="C34" s="50" t="s">
        <v>6</v>
      </c>
      <c r="D34" s="53" t="s">
        <v>147</v>
      </c>
    </row>
    <row r="35" spans="1:4" ht="45">
      <c r="A35" s="48" t="s">
        <v>148</v>
      </c>
      <c r="B35" s="51" t="s">
        <v>149</v>
      </c>
      <c r="C35" s="50" t="s">
        <v>6</v>
      </c>
      <c r="D35" s="50" t="s">
        <v>150</v>
      </c>
    </row>
    <row r="36" spans="1:4" ht="30">
      <c r="A36" s="48" t="s">
        <v>151</v>
      </c>
      <c r="B36" s="49" t="s">
        <v>152</v>
      </c>
      <c r="C36" s="50" t="s">
        <v>6</v>
      </c>
      <c r="D36" s="54" t="s">
        <v>106</v>
      </c>
    </row>
    <row r="37" spans="1:4" ht="30">
      <c r="A37" s="48" t="s">
        <v>153</v>
      </c>
      <c r="B37" s="49" t="s">
        <v>154</v>
      </c>
      <c r="C37" s="50" t="s">
        <v>6</v>
      </c>
      <c r="D37" s="54" t="s">
        <v>158</v>
      </c>
    </row>
    <row r="38" spans="1:4" ht="28.5">
      <c r="A38" s="45" t="s">
        <v>136</v>
      </c>
      <c r="B38" s="46" t="s">
        <v>5</v>
      </c>
      <c r="C38" s="47" t="s">
        <v>6</v>
      </c>
      <c r="D38" s="47" t="s">
        <v>137</v>
      </c>
    </row>
    <row r="39" spans="1:4" ht="57">
      <c r="A39" s="48" t="s">
        <v>138</v>
      </c>
      <c r="B39" s="49" t="s">
        <v>139</v>
      </c>
      <c r="C39" s="50" t="s">
        <v>6</v>
      </c>
      <c r="D39" s="44" t="s">
        <v>159</v>
      </c>
    </row>
    <row r="40" spans="1:4">
      <c r="A40" s="48" t="s">
        <v>141</v>
      </c>
      <c r="B40" s="51" t="s">
        <v>35</v>
      </c>
      <c r="C40" s="50" t="s">
        <v>6</v>
      </c>
      <c r="D40" s="50" t="s">
        <v>142</v>
      </c>
    </row>
    <row r="41" spans="1:4">
      <c r="A41" s="48" t="s">
        <v>143</v>
      </c>
      <c r="B41" s="51" t="s">
        <v>144</v>
      </c>
      <c r="C41" s="50" t="s">
        <v>36</v>
      </c>
      <c r="D41" s="52">
        <v>83774.039999999994</v>
      </c>
    </row>
    <row r="42" spans="1:4" ht="45">
      <c r="A42" s="48" t="s">
        <v>145</v>
      </c>
      <c r="B42" s="51" t="s">
        <v>146</v>
      </c>
      <c r="C42" s="50" t="s">
        <v>6</v>
      </c>
      <c r="D42" s="53" t="s">
        <v>147</v>
      </c>
    </row>
    <row r="43" spans="1:4" ht="45">
      <c r="A43" s="48" t="s">
        <v>148</v>
      </c>
      <c r="B43" s="51" t="s">
        <v>149</v>
      </c>
      <c r="C43" s="50" t="s">
        <v>6</v>
      </c>
      <c r="D43" s="50" t="s">
        <v>150</v>
      </c>
    </row>
    <row r="44" spans="1:4" ht="30">
      <c r="A44" s="48" t="s">
        <v>151</v>
      </c>
      <c r="B44" s="49" t="s">
        <v>152</v>
      </c>
      <c r="C44" s="50" t="s">
        <v>6</v>
      </c>
      <c r="D44" s="50" t="s">
        <v>107</v>
      </c>
    </row>
    <row r="45" spans="1:4" ht="45">
      <c r="A45" s="48" t="s">
        <v>153</v>
      </c>
      <c r="B45" s="49" t="s">
        <v>154</v>
      </c>
      <c r="C45" s="50" t="s">
        <v>6</v>
      </c>
      <c r="D45" s="50" t="s">
        <v>160</v>
      </c>
    </row>
    <row r="46" spans="1:4" ht="28.5">
      <c r="A46" s="45" t="s">
        <v>136</v>
      </c>
      <c r="B46" s="46" t="s">
        <v>5</v>
      </c>
      <c r="C46" s="47" t="s">
        <v>6</v>
      </c>
      <c r="D46" s="47" t="s">
        <v>137</v>
      </c>
    </row>
    <row r="47" spans="1:4">
      <c r="A47" s="48" t="s">
        <v>138</v>
      </c>
      <c r="B47" s="49" t="s">
        <v>139</v>
      </c>
      <c r="C47" s="50" t="s">
        <v>6</v>
      </c>
      <c r="D47" s="44" t="s">
        <v>161</v>
      </c>
    </row>
    <row r="48" spans="1:4">
      <c r="A48" s="48" t="s">
        <v>141</v>
      </c>
      <c r="B48" s="51" t="s">
        <v>35</v>
      </c>
      <c r="C48" s="50" t="s">
        <v>6</v>
      </c>
      <c r="D48" s="50" t="s">
        <v>142</v>
      </c>
    </row>
    <row r="49" spans="1:4">
      <c r="A49" s="48" t="s">
        <v>143</v>
      </c>
      <c r="B49" s="51" t="s">
        <v>144</v>
      </c>
      <c r="C49" s="50" t="s">
        <v>36</v>
      </c>
      <c r="D49" s="50">
        <v>1203.3800000000001</v>
      </c>
    </row>
    <row r="50" spans="1:4" ht="45">
      <c r="A50" s="48" t="s">
        <v>145</v>
      </c>
      <c r="B50" s="51" t="s">
        <v>146</v>
      </c>
      <c r="C50" s="50" t="s">
        <v>6</v>
      </c>
      <c r="D50" s="53" t="s">
        <v>147</v>
      </c>
    </row>
    <row r="51" spans="1:4" ht="45">
      <c r="A51" s="48" t="s">
        <v>148</v>
      </c>
      <c r="B51" s="51" t="s">
        <v>149</v>
      </c>
      <c r="C51" s="50" t="s">
        <v>6</v>
      </c>
      <c r="D51" s="50" t="s">
        <v>150</v>
      </c>
    </row>
    <row r="52" spans="1:4" ht="30">
      <c r="A52" s="48" t="s">
        <v>151</v>
      </c>
      <c r="B52" s="49" t="s">
        <v>152</v>
      </c>
      <c r="C52" s="50" t="s">
        <v>6</v>
      </c>
      <c r="D52" s="50" t="s">
        <v>108</v>
      </c>
    </row>
    <row r="53" spans="1:4">
      <c r="A53" s="48" t="s">
        <v>153</v>
      </c>
      <c r="B53" s="49" t="s">
        <v>154</v>
      </c>
      <c r="C53" s="50" t="s">
        <v>6</v>
      </c>
      <c r="D53" s="50" t="s">
        <v>162</v>
      </c>
    </row>
    <row r="54" spans="1:4" ht="28.5">
      <c r="A54" s="45" t="s">
        <v>136</v>
      </c>
      <c r="B54" s="46" t="s">
        <v>5</v>
      </c>
      <c r="C54" s="47" t="s">
        <v>6</v>
      </c>
      <c r="D54" s="47" t="s">
        <v>137</v>
      </c>
    </row>
    <row r="55" spans="1:4" ht="57">
      <c r="A55" s="48" t="s">
        <v>138</v>
      </c>
      <c r="B55" s="49" t="s">
        <v>139</v>
      </c>
      <c r="C55" s="50" t="s">
        <v>6</v>
      </c>
      <c r="D55" s="44" t="s">
        <v>163</v>
      </c>
    </row>
    <row r="56" spans="1:4">
      <c r="A56" s="48" t="s">
        <v>141</v>
      </c>
      <c r="B56" s="51" t="s">
        <v>35</v>
      </c>
      <c r="C56" s="50" t="s">
        <v>6</v>
      </c>
      <c r="D56" s="50" t="s">
        <v>142</v>
      </c>
    </row>
    <row r="57" spans="1:4">
      <c r="A57" s="48" t="s">
        <v>143</v>
      </c>
      <c r="B57" s="51" t="s">
        <v>144</v>
      </c>
      <c r="C57" s="50" t="s">
        <v>36</v>
      </c>
      <c r="D57" s="50">
        <v>7220.3</v>
      </c>
    </row>
    <row r="58" spans="1:4" ht="45">
      <c r="A58" s="48" t="s">
        <v>145</v>
      </c>
      <c r="B58" s="51" t="s">
        <v>146</v>
      </c>
      <c r="C58" s="50" t="s">
        <v>6</v>
      </c>
      <c r="D58" s="53" t="s">
        <v>147</v>
      </c>
    </row>
    <row r="59" spans="1:4" ht="45">
      <c r="A59" s="48" t="s">
        <v>148</v>
      </c>
      <c r="B59" s="51" t="s">
        <v>149</v>
      </c>
      <c r="C59" s="50" t="s">
        <v>6</v>
      </c>
      <c r="D59" s="50" t="s">
        <v>150</v>
      </c>
    </row>
    <row r="60" spans="1:4" ht="30">
      <c r="A60" s="48" t="s">
        <v>151</v>
      </c>
      <c r="B60" s="49" t="s">
        <v>152</v>
      </c>
      <c r="C60" s="50" t="s">
        <v>6</v>
      </c>
      <c r="D60" s="50" t="s">
        <v>107</v>
      </c>
    </row>
    <row r="61" spans="1:4">
      <c r="A61" s="48" t="s">
        <v>153</v>
      </c>
      <c r="B61" s="49" t="s">
        <v>154</v>
      </c>
      <c r="C61" s="50" t="s">
        <v>6</v>
      </c>
      <c r="D61" s="50" t="s">
        <v>164</v>
      </c>
    </row>
    <row r="62" spans="1:4" ht="28.5">
      <c r="A62" s="45" t="s">
        <v>136</v>
      </c>
      <c r="B62" s="46" t="s">
        <v>5</v>
      </c>
      <c r="C62" s="47" t="s">
        <v>6</v>
      </c>
      <c r="D62" s="47" t="s">
        <v>137</v>
      </c>
    </row>
    <row r="63" spans="1:4">
      <c r="A63" s="48" t="s">
        <v>138</v>
      </c>
      <c r="B63" s="49" t="s">
        <v>139</v>
      </c>
      <c r="C63" s="50" t="s">
        <v>6</v>
      </c>
      <c r="D63" s="44" t="s">
        <v>165</v>
      </c>
    </row>
    <row r="64" spans="1:4">
      <c r="A64" s="48" t="s">
        <v>141</v>
      </c>
      <c r="B64" s="51" t="s">
        <v>35</v>
      </c>
      <c r="C64" s="50" t="s">
        <v>6</v>
      </c>
      <c r="D64" s="50" t="s">
        <v>142</v>
      </c>
    </row>
    <row r="65" spans="1:4">
      <c r="A65" s="48" t="s">
        <v>143</v>
      </c>
      <c r="B65" s="51" t="s">
        <v>144</v>
      </c>
      <c r="C65" s="50" t="s">
        <v>36</v>
      </c>
      <c r="D65" s="52">
        <v>117931.63</v>
      </c>
    </row>
    <row r="66" spans="1:4" ht="45">
      <c r="A66" s="48" t="s">
        <v>145</v>
      </c>
      <c r="B66" s="51" t="s">
        <v>146</v>
      </c>
      <c r="C66" s="50" t="s">
        <v>6</v>
      </c>
      <c r="D66" s="53" t="s">
        <v>147</v>
      </c>
    </row>
    <row r="67" spans="1:4" ht="45">
      <c r="A67" s="48" t="s">
        <v>148</v>
      </c>
      <c r="B67" s="51" t="s">
        <v>149</v>
      </c>
      <c r="C67" s="50" t="s">
        <v>6</v>
      </c>
      <c r="D67" s="50" t="s">
        <v>150</v>
      </c>
    </row>
    <row r="68" spans="1:4" ht="30">
      <c r="A68" s="48" t="s">
        <v>151</v>
      </c>
      <c r="B68" s="49" t="s">
        <v>152</v>
      </c>
      <c r="C68" s="50" t="s">
        <v>6</v>
      </c>
      <c r="D68" s="50" t="s">
        <v>106</v>
      </c>
    </row>
    <row r="69" spans="1:4" ht="30">
      <c r="A69" s="48" t="s">
        <v>153</v>
      </c>
      <c r="B69" s="49" t="s">
        <v>154</v>
      </c>
      <c r="C69" s="50" t="s">
        <v>6</v>
      </c>
      <c r="D69" s="50" t="s">
        <v>155</v>
      </c>
    </row>
    <row r="70" spans="1:4">
      <c r="A70" s="82" t="s">
        <v>105</v>
      </c>
      <c r="B70" s="83"/>
      <c r="C70" s="83"/>
      <c r="D70" s="84"/>
    </row>
    <row r="71" spans="1:4" ht="28.5">
      <c r="A71" s="45" t="s">
        <v>136</v>
      </c>
      <c r="B71" s="46" t="s">
        <v>5</v>
      </c>
      <c r="C71" s="47" t="s">
        <v>6</v>
      </c>
      <c r="D71" s="47" t="s">
        <v>137</v>
      </c>
    </row>
    <row r="72" spans="1:4" ht="28.5">
      <c r="A72" s="48" t="s">
        <v>138</v>
      </c>
      <c r="B72" s="49" t="s">
        <v>139</v>
      </c>
      <c r="C72" s="50" t="s">
        <v>6</v>
      </c>
      <c r="D72" s="44" t="s">
        <v>166</v>
      </c>
    </row>
    <row r="73" spans="1:4">
      <c r="A73" s="48" t="s">
        <v>141</v>
      </c>
      <c r="B73" s="51" t="s">
        <v>35</v>
      </c>
      <c r="C73" s="50" t="s">
        <v>6</v>
      </c>
      <c r="D73" s="50" t="s">
        <v>142</v>
      </c>
    </row>
    <row r="74" spans="1:4">
      <c r="A74" s="48" t="s">
        <v>143</v>
      </c>
      <c r="B74" s="51" t="s">
        <v>144</v>
      </c>
      <c r="C74" s="50" t="s">
        <v>36</v>
      </c>
      <c r="D74" s="52">
        <v>45913.727999999996</v>
      </c>
    </row>
    <row r="75" spans="1:4" ht="45">
      <c r="A75" s="48" t="s">
        <v>145</v>
      </c>
      <c r="B75" s="51" t="s">
        <v>146</v>
      </c>
      <c r="C75" s="50" t="s">
        <v>6</v>
      </c>
      <c r="D75" s="53" t="s">
        <v>147</v>
      </c>
    </row>
    <row r="76" spans="1:4" ht="45">
      <c r="A76" s="48" t="s">
        <v>148</v>
      </c>
      <c r="B76" s="51" t="s">
        <v>149</v>
      </c>
      <c r="C76" s="50" t="s">
        <v>6</v>
      </c>
      <c r="D76" s="50" t="s">
        <v>150</v>
      </c>
    </row>
    <row r="77" spans="1:4" ht="30">
      <c r="A77" s="48" t="s">
        <v>151</v>
      </c>
      <c r="B77" s="49" t="s">
        <v>152</v>
      </c>
      <c r="C77" s="50" t="s">
        <v>6</v>
      </c>
      <c r="D77" s="54" t="s">
        <v>109</v>
      </c>
    </row>
    <row r="78" spans="1:4" ht="30">
      <c r="A78" s="48" t="s">
        <v>153</v>
      </c>
      <c r="B78" s="49" t="s">
        <v>154</v>
      </c>
      <c r="C78" s="50" t="s">
        <v>6</v>
      </c>
      <c r="D78" s="50" t="s">
        <v>155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2016-03-31T10:28:50Z</cp:lastPrinted>
  <dcterms:created xsi:type="dcterms:W3CDTF">2014-12-15T06:48:03Z</dcterms:created>
  <dcterms:modified xsi:type="dcterms:W3CDTF">2017-03-17T04:29:52Z</dcterms:modified>
</cp:coreProperties>
</file>