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 2016" sheetId="10" r:id="rId1"/>
    <sheet name="Классификатор" sheetId="9" r:id="rId2"/>
  </sheets>
  <definedNames>
    <definedName name="_xlnm._FilterDatabase" localSheetId="0" hidden="1">'Форма 2.3 2016'!$B$1:$B$86</definedName>
  </definedNames>
  <calcPr calcId="125725" refMode="R1C1"/>
</workbook>
</file>

<file path=xl/calcChain.xml><?xml version="1.0" encoding="utf-8"?>
<calcChain xmlns="http://schemas.openxmlformats.org/spreadsheetml/2006/main">
  <c r="D9" i="10"/>
  <c r="D82"/>
  <c r="D74"/>
  <c r="D65"/>
  <c r="D57"/>
  <c r="D49"/>
  <c r="D41"/>
  <c r="D33" l="1"/>
  <c r="D25"/>
  <c r="D17"/>
</calcChain>
</file>

<file path=xl/sharedStrings.xml><?xml version="1.0" encoding="utf-8"?>
<sst xmlns="http://schemas.openxmlformats.org/spreadsheetml/2006/main" count="903" uniqueCount="390">
  <si>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</si>
  <si>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</si>
  <si>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</si>
  <si>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</si>
  <si>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</si>
  <si>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</si>
  <si>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</si>
  <si>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</si>
  <si>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</si>
  <si>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</si>
  <si>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</si>
  <si>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</si>
  <si>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</si>
  <si>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</si>
  <si>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</si>
  <si>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</si>
  <si>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</si>
  <si>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</si>
  <si>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</si>
  <si>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</si>
  <si>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</si>
  <si>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</si>
  <si>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</si>
  <si>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</si>
  <si>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</si>
  <si>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</si>
  <si>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</si>
  <si>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</si>
  <si>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</si>
  <si>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</si>
  <si>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</si>
  <si>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</si>
  <si>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</si>
  <si>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</si>
  <si>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</si>
  <si>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</si>
  <si>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</si>
  <si>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</si>
  <si>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</si>
  <si>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</si>
  <si>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</si>
  <si>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</si>
  <si>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</si>
  <si>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</si>
  <si>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</si>
  <si>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</si>
  <si>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</si>
  <si>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</si>
  <si>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</si>
  <si>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</si>
  <si>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</si>
  <si>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</si>
  <si>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</si>
  <si>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</si>
  <si>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</si>
  <si>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</si>
  <si>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</si>
  <si>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</si>
  <si>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</si>
  <si>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</si>
  <si>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</si>
  <si>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</si>
  <si>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</si>
  <si>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</si>
  <si>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</si>
  <si>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</si>
  <si>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</si>
  <si>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</si>
  <si>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</si>
  <si>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</si>
  <si>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</si>
  <si>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</si>
  <si>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</si>
  <si>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</si>
  <si>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</si>
  <si>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</si>
  <si>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</si>
  <si>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</si>
  <si>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</si>
  <si>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</si>
  <si>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</si>
  <si>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</si>
  <si>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</si>
  <si>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</si>
  <si>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</si>
  <si>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</si>
  <si>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</si>
  <si>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</si>
  <si>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</si>
  <si>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</si>
  <si>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</si>
  <si>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</si>
  <si>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</si>
  <si>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</si>
  <si>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</si>
  <si>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</si>
  <si>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</si>
  <si>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</si>
  <si>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</si>
  <si>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</si>
  <si>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</si>
  <si>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</si>
  <si>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</si>
  <si>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</si>
  <si>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</si>
  <si>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</si>
  <si>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</si>
  <si>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</si>
  <si>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</si>
  <si>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</si>
  <si>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</si>
  <si>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</si>
  <si>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</si>
  <si>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</si>
  <si>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</si>
  <si>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</si>
  <si>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</si>
  <si>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</si>
  <si>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</si>
  <si>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</si>
  <si>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</si>
  <si>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</si>
  <si>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</si>
  <si>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</si>
  <si>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</si>
  <si>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</si>
  <si>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</si>
  <si>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</si>
  <si>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</si>
  <si>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</si>
  <si>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</si>
  <si>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</si>
  <si>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</si>
  <si>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</si>
  <si>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</si>
  <si>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</si>
  <si>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</si>
  <si>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</si>
  <si>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</si>
  <si>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</si>
  <si>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</si>
  <si>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</si>
  <si>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</si>
  <si>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</si>
  <si>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</si>
  <si>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</si>
  <si>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</si>
  <si>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</si>
  <si>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</si>
  <si>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</si>
  <si>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</si>
  <si>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</si>
  <si>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</si>
  <si>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</si>
  <si>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</si>
  <si>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</si>
  <si>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</si>
  <si>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</si>
  <si>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</si>
  <si>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</si>
  <si>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</si>
  <si>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</si>
  <si>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</si>
  <si>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</si>
  <si>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</si>
  <si>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</si>
  <si>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</si>
  <si>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</si>
  <si>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</si>
  <si>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</si>
  <si>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</si>
  <si>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</si>
  <si>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</si>
  <si>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</si>
  <si>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</si>
  <si>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</si>
  <si>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</si>
  <si>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</si>
  <si>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</si>
  <si>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</si>
  <si>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</si>
  <si>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</si>
  <si>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</si>
  <si>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</si>
  <si>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</si>
  <si>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</si>
  <si>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</si>
  <si>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</si>
  <si>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</si>
  <si>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</si>
  <si>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</si>
  <si>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</si>
  <si>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</si>
  <si>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</si>
  <si>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</si>
  <si>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</si>
  <si>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</si>
  <si>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</si>
  <si>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</si>
  <si>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</si>
  <si>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</si>
  <si>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</si>
  <si>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</si>
  <si>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</si>
  <si>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</si>
  <si>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</si>
  <si>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</si>
  <si>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</si>
  <si>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</si>
  <si>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</si>
  <si>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</si>
  <si>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</si>
  <si>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</si>
  <si>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</si>
  <si>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</si>
  <si>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</si>
  <si>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</si>
  <si>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</si>
  <si>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</si>
  <si>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</si>
  <si>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</si>
  <si>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</si>
  <si>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</si>
  <si>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</si>
  <si>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</si>
  <si>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</si>
  <si>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</si>
  <si>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</si>
  <si>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</si>
  <si>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</si>
  <si>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</si>
  <si>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</si>
  <si>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</si>
  <si>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</si>
  <si>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</si>
  <si>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</si>
  <si>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</si>
  <si>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</si>
  <si>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</si>
  <si>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</si>
  <si>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</si>
  <si>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</si>
  <si>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</si>
  <si>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</si>
  <si>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</si>
  <si>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</si>
  <si>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</si>
  <si>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</si>
  <si>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</si>
  <si>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</si>
  <si>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</si>
  <si>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</si>
  <si>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</si>
  <si>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</si>
  <si>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</si>
  <si>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</si>
  <si>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</si>
  <si>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</si>
  <si>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</si>
  <si>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</si>
  <si>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</si>
  <si>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</si>
  <si>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</si>
  <si>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</si>
  <si>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</si>
  <si>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</si>
  <si>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</si>
  <si>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</si>
  <si>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</si>
  <si>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</si>
  <si>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</si>
  <si>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</si>
  <si>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</si>
  <si>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</si>
  <si>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</si>
  <si>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</si>
  <si>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</si>
  <si>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</si>
  <si>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</si>
  <si>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</si>
  <si>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</si>
  <si>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</si>
  <si>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</si>
  <si>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</si>
  <si>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</si>
  <si>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</si>
  <si>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</si>
  <si>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</si>
  <si>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</si>
  <si>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</si>
  <si>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</si>
  <si>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</si>
  <si>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</si>
  <si>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</si>
  <si>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</si>
  <si>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</si>
  <si>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</si>
  <si>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</si>
  <si>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</si>
  <si>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</si>
  <si>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</si>
  <si>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</si>
  <si>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</si>
  <si>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</si>
  <si>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</si>
  <si>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</si>
  <si>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</si>
  <si>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</si>
  <si>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</si>
  <si>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</si>
  <si>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</si>
  <si>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</si>
  <si>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</si>
  <si>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</si>
  <si>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</si>
  <si>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</si>
  <si>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</si>
  <si>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</si>
  <si>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</si>
  <si>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</si>
  <si>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</si>
  <si>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</si>
  <si>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</si>
  <si>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</si>
  <si>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</si>
  <si>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</si>
  <si>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</si>
  <si>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</si>
  <si>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</si>
  <si>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</si>
  <si>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</si>
  <si>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</si>
  <si>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</si>
  <si>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</si>
  <si>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</si>
  <si>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</si>
  <si>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</si>
  <si>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</si>
  <si>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</si>
  <si>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</si>
  <si>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</si>
  <si>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</si>
  <si>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</si>
  <si>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</si>
  <si>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</si>
  <si>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</si>
  <si>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</si>
  <si>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</si>
  <si>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</si>
  <si>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</si>
  <si>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</si>
  <si>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</si>
  <si>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</si>
  <si>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</si>
  <si>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</si>
  <si>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</si>
  <si>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</si>
  <si>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</si>
  <si>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</si>
  <si>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</si>
  <si>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</si>
  <si>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</si>
  <si>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</si>
  <si>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</si>
  <si>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</si>
  <si>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</si>
  <si>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</si>
  <si>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</si>
  <si>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</si>
  <si>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</si>
  <si>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</si>
  <si>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</si>
  <si>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</si>
  <si>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</si>
  <si>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</si>
  <si>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</si>
  <si>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</si>
  <si>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</si>
  <si>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</si>
  <si>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</si>
  <si>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</si>
  <si>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</si>
  <si>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</si>
  <si>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Протокол решения общего собрания собственников от 25.02.2015г</t>
  </si>
  <si>
    <t>01.04.2015г</t>
  </si>
  <si>
    <t>Техническое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</si>
  <si>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</si>
  <si>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</si>
  <si>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обл., гор. Иркутск, ул. Джамбула, д. 30/5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</si>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</sst>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79" sqref="D79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3.42578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2" t="s">
        <v>389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23.25" customHeight="1">
      <c r="A3" s="22" t="s">
        <v>388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8.97*3415.8*12</f>
        <v>367676.71200000006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384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383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3.58*3415.8*12</f>
        <v>146742.76800000001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384</v>
      </c>
    </row>
    <row r="19" spans="1:4" ht="45">
      <c r="A19" s="19" t="s">
        <v>368</v>
      </c>
      <c r="B19" s="14" t="s">
        <v>369</v>
      </c>
      <c r="C19" s="13" t="s">
        <v>5</v>
      </c>
      <c r="D19" s="13" t="s">
        <v>383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0.91*3415.8*12</f>
        <v>37300.536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384</v>
      </c>
    </row>
    <row r="27" spans="1:4" ht="45">
      <c r="A27" s="19" t="s">
        <v>368</v>
      </c>
      <c r="B27" s="14" t="s">
        <v>369</v>
      </c>
      <c r="C27" s="13" t="s">
        <v>5</v>
      </c>
      <c r="D27" s="13" t="s">
        <v>383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1.76*3415.8*12</f>
        <v>72141.695999999996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384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383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0">
        <v>42767</v>
      </c>
    </row>
    <row r="39" spans="1:4" ht="57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1">
        <f>1.48*3415.8*12</f>
        <v>60664.608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384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383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0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1">
        <f>0.04*3415.8*12</f>
        <v>1639.5840000000001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384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383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0">
        <v>42767</v>
      </c>
    </row>
    <row r="55" spans="1:4" ht="57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1">
        <f>0.22*3415.8*12</f>
        <v>9017.7119999999995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384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383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0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1">
        <f>1.82*3415.8*12</f>
        <v>74601.072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384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383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3" t="s">
        <v>325</v>
      </c>
      <c r="B70" s="24"/>
      <c r="C70" s="24"/>
      <c r="D70" s="25"/>
    </row>
    <row r="71" spans="1:4" ht="28.5">
      <c r="A71" s="18" t="s">
        <v>361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1">
        <f>0.62*3415.8*12</f>
        <v>25413.552000000003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384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383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8" t="s">
        <v>361</v>
      </c>
      <c r="B79" s="10" t="s">
        <v>4</v>
      </c>
      <c r="C79" s="11" t="s">
        <v>5</v>
      </c>
      <c r="D79" s="20">
        <v>42767</v>
      </c>
    </row>
    <row r="80" spans="1:4">
      <c r="A80" s="19" t="s">
        <v>362</v>
      </c>
      <c r="B80" s="12" t="s">
        <v>10</v>
      </c>
      <c r="C80" s="13" t="s">
        <v>5</v>
      </c>
      <c r="D80" s="9" t="s">
        <v>387</v>
      </c>
    </row>
    <row r="81" spans="1:4">
      <c r="A81" s="19" t="s">
        <v>363</v>
      </c>
      <c r="B81" s="14" t="s">
        <v>8</v>
      </c>
      <c r="C81" s="13" t="s">
        <v>5</v>
      </c>
      <c r="D81" s="13" t="s">
        <v>364</v>
      </c>
    </row>
    <row r="82" spans="1:4">
      <c r="A82" s="19" t="s">
        <v>365</v>
      </c>
      <c r="B82" s="14" t="s">
        <v>11</v>
      </c>
      <c r="C82" s="13" t="s">
        <v>12</v>
      </c>
      <c r="D82" s="21">
        <f>3245*12</f>
        <v>38940</v>
      </c>
    </row>
    <row r="83" spans="1:4" ht="45">
      <c r="A83" s="19" t="s">
        <v>366</v>
      </c>
      <c r="B83" s="14" t="s">
        <v>367</v>
      </c>
      <c r="C83" s="13" t="s">
        <v>5</v>
      </c>
      <c r="D83" s="13" t="s">
        <v>384</v>
      </c>
    </row>
    <row r="84" spans="1:4" ht="45">
      <c r="A84" s="19" t="s">
        <v>368</v>
      </c>
      <c r="B84" s="14" t="s">
        <v>369</v>
      </c>
      <c r="C84" s="13" t="s">
        <v>5</v>
      </c>
      <c r="D84" s="13" t="s">
        <v>383</v>
      </c>
    </row>
    <row r="85" spans="1:4" ht="30">
      <c r="A85" s="19" t="s">
        <v>370</v>
      </c>
      <c r="B85" s="12" t="s">
        <v>13</v>
      </c>
      <c r="C85" s="13" t="s">
        <v>5</v>
      </c>
      <c r="D85" s="15" t="s">
        <v>353</v>
      </c>
    </row>
    <row r="86" spans="1:4" ht="30">
      <c r="A86" s="19" t="s">
        <v>371</v>
      </c>
      <c r="B86" s="12" t="s">
        <v>14</v>
      </c>
      <c r="C86" s="13" t="s">
        <v>5</v>
      </c>
      <c r="D86" s="13" t="s">
        <v>372</v>
      </c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15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 2016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2016-03-31T10:25:22Z</cp:lastPrinted>
  <dcterms:created xsi:type="dcterms:W3CDTF">2014-12-15T06:48:03Z</dcterms:created>
  <dcterms:modified xsi:type="dcterms:W3CDTF">2017-02-08T09:48:39Z</dcterms:modified>
</cp:coreProperties>
</file>