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5" yWindow="-15" windowWidth="10170" windowHeight="11940" activeTab="2"/>
  </bookViews>
  <sheets>
    <sheet name=" Форма 2.3 за 10 месяцев" sheetId="10" r:id="rId1"/>
    <sheet name="Классификатор" sheetId="9" r:id="rId2"/>
    <sheet name="Форма 2.3 за 2 месяца" sheetId="11" r:id="rId3"/>
  </sheets>
  <calcPr calcId="125725"/>
</workbook>
</file>

<file path=xl/calcChain.xml><?xml version="1.0" encoding="utf-8"?>
<calcChain xmlns="http://schemas.openxmlformats.org/spreadsheetml/2006/main">
  <c r="D42" i="11"/>
  <c r="D25"/>
  <c r="D17"/>
  <c r="D33"/>
  <c r="D9"/>
  <c r="D42" i="9"/>
  <c r="D42" i="10"/>
  <c r="D25" i="9"/>
  <c r="D25" i="10"/>
  <c r="D17" i="9"/>
  <c r="D17" i="10"/>
  <c r="D9" i="9"/>
  <c r="D9" i="10"/>
  <c r="D33" i="9"/>
  <c r="D33" i="10"/>
</calcChain>
</file>

<file path=xl/sharedStrings.xml><?xml version="1.0" encoding="utf-8"?>
<sst xmlns="http://schemas.openxmlformats.org/spreadsheetml/2006/main" count="901" uniqueCount="382">
  <si>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</si>
  <si>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</si>
  <si>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</si>
  <si>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</si>
  <si>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</si>
  <si>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</si>
  <si>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</si>
  <si>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</si>
  <si>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</si>
  <si>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</si>
  <si>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</si>
  <si>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</si>
  <si>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</si>
  <si>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</si>
  <si>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</si>
  <si>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</si>
  <si>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</si>
  <si>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</si>
  <si>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</si>
  <si>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</si>
  <si>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</si>
  <si>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</si>
  <si>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</si>
  <si>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</si>
  <si>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</si>
  <si>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</si>
  <si>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</si>
  <si>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</si>
  <si>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</si>
  <si>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</si>
  <si>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</si>
  <si>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</si>
  <si>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</si>
  <si>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</si>
  <si>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</si>
  <si>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</si>
  <si>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</si>
  <si>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</si>
  <si>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</si>
  <si>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</si>
  <si>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</si>
  <si>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</si>
  <si>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</si>
  <si>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</si>
  <si>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</si>
  <si>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</si>
  <si>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</si>
  <si>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</si>
  <si>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</si>
  <si>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</si>
  <si>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</si>
  <si>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</si>
  <si>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</si>
  <si>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</si>
  <si>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</si>
  <si>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</si>
  <si>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</si>
  <si>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</si>
  <si>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</si>
  <si>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</si>
  <si>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</si>
  <si>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</si>
  <si>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</si>
  <si>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</si>
  <si>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</si>
  <si>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</si>
  <si>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</si>
  <si>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</si>
  <si>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</si>
  <si>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</si>
  <si>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</si>
  <si>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</si>
  <si>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</si>
  <si>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</si>
  <si>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</si>
  <si>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</si>
  <si>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</si>
  <si>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</si>
  <si>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</si>
  <si>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</si>
  <si>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</si>
  <si>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</si>
  <si>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</si>
  <si>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</si>
  <si>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</si>
  <si>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</si>
  <si>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</si>
  <si>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</si>
  <si>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</si>
  <si>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</si>
  <si>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</si>
  <si>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</si>
  <si>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</si>
  <si>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</si>
  <si>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</si>
  <si>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</si>
  <si>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</si>
  <si>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</si>
  <si>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</si>
  <si>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</si>
  <si>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</si>
  <si>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</si>
  <si>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</si>
  <si>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</si>
  <si>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</si>
  <si>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</si>
  <si>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</si>
  <si>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</si>
  <si>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</si>
  <si>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</si>
  <si>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</si>
  <si>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</si>
  <si>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</si>
  <si>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</si>
  <si>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</si>
  <si>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</si>
  <si>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</si>
  <si>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</si>
  <si>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</si>
  <si>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</si>
  <si>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</si>
  <si>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</si>
  <si>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</si>
  <si>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</si>
  <si>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</si>
  <si>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</si>
  <si>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</si>
  <si>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</si>
  <si>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</si>
  <si>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</si>
  <si>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</si>
  <si>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</si>
  <si>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</si>
  <si>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</si>
  <si>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</si>
  <si>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</si>
  <si>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</si>
  <si>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</si>
  <si>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</si>
  <si>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</si>
  <si>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</si>
  <si>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</si>
  <si>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</si>
  <si>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</si>
  <si>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</si>
  <si>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</si>
  <si>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</si>
  <si>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</si>
  <si>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</si>
  <si>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</si>
  <si>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</si>
  <si>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</si>
  <si>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</si>
  <si>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</si>
  <si>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</si>
  <si>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</si>
  <si>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</si>
  <si>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</si>
  <si>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</si>
  <si>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</si>
  <si>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</si>
  <si>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</si>
  <si>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</si>
  <si>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</si>
  <si>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</si>
  <si>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</si>
  <si>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</si>
  <si>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</si>
  <si>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</si>
  <si>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</si>
  <si>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</si>
  <si>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</si>
  <si>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</si>
  <si>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</si>
  <si>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</si>
  <si>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</si>
  <si>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</si>
  <si>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</si>
  <si>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</si>
  <si>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</si>
  <si>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</si>
  <si>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</si>
  <si>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</si>
  <si>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</si>
  <si>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</si>
  <si>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</si>
  <si>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</si>
  <si>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</si>
  <si>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</si>
  <si>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</si>
  <si>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</si>
  <si>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</si>
  <si>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</si>
  <si>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</si>
  <si>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</si>
  <si>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</si>
  <si>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</si>
  <si>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</si>
  <si>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</si>
  <si>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</si>
  <si>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</si>
  <si>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</si>
  <si>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</si>
  <si>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</si>
  <si>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</si>
  <si>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</si>
  <si>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</si>
  <si>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</si>
  <si>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</si>
  <si>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</si>
  <si>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</si>
  <si>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</si>
  <si>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</si>
  <si>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</si>
  <si>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</si>
  <si>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</si>
  <si>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</si>
  <si>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</si>
  <si>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</si>
  <si>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</si>
  <si>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</si>
  <si>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</si>
  <si>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</si>
  <si>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</si>
  <si>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</si>
  <si>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</si>
  <si>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</si>
  <si>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</si>
  <si>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</si>
  <si>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</si>
  <si>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</si>
  <si>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</si>
  <si>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</si>
  <si>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</si>
  <si>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</si>
  <si>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</si>
  <si>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</si>
  <si>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</si>
  <si>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</si>
  <si>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</si>
  <si>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</si>
  <si>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</si>
  <si>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</si>
  <si>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</si>
  <si>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</si>
  <si>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</si>
  <si>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</si>
  <si>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</si>
  <si>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</si>
  <si>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</si>
  <si>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</si>
  <si>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</si>
  <si>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</si>
  <si>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</si>
  <si>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</si>
  <si>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</si>
  <si>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</si>
  <si>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</si>
  <si>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</si>
  <si>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</si>
  <si>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</si>
  <si>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</si>
  <si>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</si>
  <si>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</si>
  <si>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</si>
  <si>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</si>
  <si>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</si>
  <si>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</si>
  <si>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</si>
  <si>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</si>
  <si>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</si>
  <si>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</si>
  <si>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</si>
  <si>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</si>
  <si>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</si>
  <si>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</si>
  <si>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</si>
  <si>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</si>
  <si>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</si>
  <si>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</si>
  <si>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</si>
  <si>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</si>
  <si>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</si>
  <si>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</si>
  <si>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</si>
  <si>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</si>
  <si>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</si>
  <si>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</si>
  <si>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</si>
  <si>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</si>
  <si>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</si>
  <si>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</si>
  <si>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</si>
  <si>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</si>
  <si>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</si>
  <si>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</si>
  <si>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</si>
  <si>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</si>
  <si>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</si>
  <si>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</si>
  <si>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</si>
  <si>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</si>
  <si>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</si>
  <si>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</si>
  <si>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</si>
  <si>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</si>
  <si>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</si>
  <si>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</si>
  <si>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</si>
  <si>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</si>
  <si>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</si>
  <si>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</si>
  <si>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</si>
  <si>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</si>
  <si>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</si>
  <si>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</si>
  <si>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</si>
  <si>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</si>
  <si>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</si>
  <si>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</si>
  <si>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</si>
  <si>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</si>
  <si>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</si>
  <si>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</si>
  <si>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</si>
  <si>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</si>
  <si>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</si>
  <si>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</si>
  <si>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</si>
  <si>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</si>
  <si>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</si>
  <si>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</si>
  <si>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</si>
  <si>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</si>
  <si>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</si>
  <si>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</si>
  <si>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</si>
  <si>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</si>
  <si>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</si>
  <si>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</si>
  <si>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</si>
  <si>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</si>
  <si>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</si>
  <si>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</si>
  <si>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</si>
  <si>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</si>
  <si>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</si>
  <si>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</si>
  <si>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</si>
  <si>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</si>
  <si>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</si>
  <si>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</si>
  <si>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</si>
  <si>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</si>
  <si>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</si>
  <si>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</si>
  <si>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</si>
  <si>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</si>
  <si>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</si>
  <si>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</si>
  <si>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</si>
  <si>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</si>
  <si>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</si>
  <si>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</si>
  <si>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</si>
  <si>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</si>
  <si>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</si>
  <si>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</si>
  <si>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</si>
  <si>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</si>
  <si>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</si>
  <si>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</si>
  <si>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</si>
  <si>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</si>
  <si>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</si>
  <si>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</si>
  <si>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Протокол решения общего собрания собственников от 01.09.2012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</si>
  <si>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</si>
  <si>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</si>
  <si>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Иркутский район, р.п. Маркова, ул. Ромашковая, д. 3.1</t>
  </si>
  <si>
    <t>ООО "УК "ДомСервис"</t>
  </si>
  <si>
    <t>Протокол решения общего собрания собственников от 21.04.2016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</si>
</sst>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6"/>
  <sheetViews>
    <sheetView zoomScaleNormal="100" workbookViewId="0">
      <selection activeCell="D6" sqref="D6"/>
    </sheetView>
  </sheetViews>
  <sheetFormatPr defaultRowHeight="15"/>
  <cols>
    <col min="1" max="1" width="7.28515625" style="18" bestFit="1" customWidth="1"/>
    <col min="2" max="2" width="30.85546875" style="18" customWidth="1"/>
    <col min="3" max="3" width="9" style="18" bestFit="1" customWidth="1"/>
    <col min="4" max="4" width="40.42578125" style="18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3" t="s">
        <v>380</v>
      </c>
      <c r="B1" s="23"/>
      <c r="C1" s="23"/>
      <c r="D1" s="23"/>
    </row>
    <row r="2" spans="1:4" ht="49.5" customHeight="1">
      <c r="A2" s="23" t="s">
        <v>360</v>
      </c>
      <c r="B2" s="23"/>
      <c r="C2" s="23"/>
      <c r="D2" s="23"/>
    </row>
    <row r="3" spans="1:4" ht="17.45" customHeight="1">
      <c r="A3" s="23" t="s">
        <v>379</v>
      </c>
      <c r="B3" s="23"/>
      <c r="C3" s="23"/>
      <c r="D3" s="23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361</v>
      </c>
      <c r="B6" s="10" t="s">
        <v>4</v>
      </c>
      <c r="C6" s="11" t="s">
        <v>5</v>
      </c>
      <c r="D6" s="21">
        <v>42767</v>
      </c>
    </row>
    <row r="7" spans="1:4" ht="42.75">
      <c r="A7" s="20" t="s">
        <v>362</v>
      </c>
      <c r="B7" s="12" t="s">
        <v>10</v>
      </c>
      <c r="C7" s="13" t="s">
        <v>5</v>
      </c>
      <c r="D7" s="9" t="s">
        <v>377</v>
      </c>
    </row>
    <row r="8" spans="1:4">
      <c r="A8" s="20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0" t="s">
        <v>365</v>
      </c>
      <c r="B9" s="14" t="s">
        <v>11</v>
      </c>
      <c r="C9" s="13" t="s">
        <v>12</v>
      </c>
      <c r="D9" s="22">
        <f>8.18*1596.8*10</f>
        <v>130618.23999999999</v>
      </c>
    </row>
    <row r="10" spans="1:4" ht="45">
      <c r="A10" s="20" t="s">
        <v>366</v>
      </c>
      <c r="B10" s="14" t="s">
        <v>367</v>
      </c>
      <c r="C10" s="13" t="s">
        <v>5</v>
      </c>
      <c r="D10" s="16">
        <v>41153</v>
      </c>
    </row>
    <row r="11" spans="1:4" ht="30">
      <c r="A11" s="20" t="s">
        <v>368</v>
      </c>
      <c r="B11" s="14" t="s">
        <v>369</v>
      </c>
      <c r="C11" s="13" t="s">
        <v>5</v>
      </c>
      <c r="D11" s="13" t="s">
        <v>376</v>
      </c>
    </row>
    <row r="12" spans="1:4" ht="30">
      <c r="A12" s="20" t="s">
        <v>370</v>
      </c>
      <c r="B12" s="12" t="s">
        <v>13</v>
      </c>
      <c r="C12" s="13" t="s">
        <v>5</v>
      </c>
      <c r="D12" s="15" t="s">
        <v>353</v>
      </c>
    </row>
    <row r="13" spans="1:4">
      <c r="A13" s="20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9" t="s">
        <v>361</v>
      </c>
      <c r="B14" s="10" t="s">
        <v>4</v>
      </c>
      <c r="C14" s="11" t="s">
        <v>5</v>
      </c>
      <c r="D14" s="21">
        <v>42767</v>
      </c>
    </row>
    <row r="15" spans="1:4">
      <c r="A15" s="20" t="s">
        <v>362</v>
      </c>
      <c r="B15" s="12" t="s">
        <v>10</v>
      </c>
      <c r="C15" s="13" t="s">
        <v>5</v>
      </c>
      <c r="D15" s="9" t="s">
        <v>378</v>
      </c>
    </row>
    <row r="16" spans="1:4">
      <c r="A16" s="20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0" t="s">
        <v>365</v>
      </c>
      <c r="B17" s="14" t="s">
        <v>11</v>
      </c>
      <c r="C17" s="13" t="s">
        <v>12</v>
      </c>
      <c r="D17" s="22">
        <f>2.59*1596.8*10</f>
        <v>41357.119999999995</v>
      </c>
    </row>
    <row r="18" spans="1:4" ht="45">
      <c r="A18" s="20" t="s">
        <v>366</v>
      </c>
      <c r="B18" s="14" t="s">
        <v>367</v>
      </c>
      <c r="C18" s="13" t="s">
        <v>5</v>
      </c>
      <c r="D18" s="16">
        <v>41153</v>
      </c>
    </row>
    <row r="19" spans="1:4" ht="30">
      <c r="A19" s="20" t="s">
        <v>368</v>
      </c>
      <c r="B19" s="14" t="s">
        <v>369</v>
      </c>
      <c r="C19" s="13" t="s">
        <v>5</v>
      </c>
      <c r="D19" s="13" t="s">
        <v>376</v>
      </c>
    </row>
    <row r="20" spans="1:4" ht="30">
      <c r="A20" s="20" t="s">
        <v>370</v>
      </c>
      <c r="B20" s="12" t="s">
        <v>13</v>
      </c>
      <c r="C20" s="13" t="s">
        <v>5</v>
      </c>
      <c r="D20" s="15" t="s">
        <v>353</v>
      </c>
    </row>
    <row r="21" spans="1:4">
      <c r="A21" s="20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9" t="s">
        <v>361</v>
      </c>
      <c r="B22" s="10" t="s">
        <v>4</v>
      </c>
      <c r="C22" s="11" t="s">
        <v>5</v>
      </c>
      <c r="D22" s="21">
        <v>42767</v>
      </c>
    </row>
    <row r="23" spans="1:4">
      <c r="A23" s="20" t="s">
        <v>362</v>
      </c>
      <c r="B23" s="12" t="s">
        <v>10</v>
      </c>
      <c r="C23" s="13" t="s">
        <v>5</v>
      </c>
      <c r="D23" s="9" t="s">
        <v>318</v>
      </c>
    </row>
    <row r="24" spans="1:4">
      <c r="A24" s="20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0" t="s">
        <v>365</v>
      </c>
      <c r="B25" s="14" t="s">
        <v>11</v>
      </c>
      <c r="C25" s="13" t="s">
        <v>12</v>
      </c>
      <c r="D25" s="22">
        <f>1.01*1596.8*10</f>
        <v>16127.68</v>
      </c>
    </row>
    <row r="26" spans="1:4" ht="45">
      <c r="A26" s="20" t="s">
        <v>366</v>
      </c>
      <c r="B26" s="14" t="s">
        <v>367</v>
      </c>
      <c r="C26" s="13" t="s">
        <v>5</v>
      </c>
      <c r="D26" s="16">
        <v>41153</v>
      </c>
    </row>
    <row r="27" spans="1:4" ht="30">
      <c r="A27" s="20" t="s">
        <v>368</v>
      </c>
      <c r="B27" s="14" t="s">
        <v>369</v>
      </c>
      <c r="C27" s="13" t="s">
        <v>5</v>
      </c>
      <c r="D27" s="13" t="s">
        <v>376</v>
      </c>
    </row>
    <row r="28" spans="1:4" ht="30">
      <c r="A28" s="20" t="s">
        <v>370</v>
      </c>
      <c r="B28" s="12" t="s">
        <v>13</v>
      </c>
      <c r="C28" s="13" t="s">
        <v>5</v>
      </c>
      <c r="D28" s="15" t="s">
        <v>354</v>
      </c>
    </row>
    <row r="29" spans="1:4">
      <c r="A29" s="20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9" t="s">
        <v>361</v>
      </c>
      <c r="B30" s="10" t="s">
        <v>4</v>
      </c>
      <c r="C30" s="11" t="s">
        <v>5</v>
      </c>
      <c r="D30" s="21">
        <v>42767</v>
      </c>
    </row>
    <row r="31" spans="1:4">
      <c r="A31" s="20" t="s">
        <v>362</v>
      </c>
      <c r="B31" s="12" t="s">
        <v>10</v>
      </c>
      <c r="C31" s="13" t="s">
        <v>5</v>
      </c>
      <c r="D31" s="9" t="s">
        <v>321</v>
      </c>
    </row>
    <row r="32" spans="1:4">
      <c r="A32" s="20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0" t="s">
        <v>365</v>
      </c>
      <c r="B33" s="14" t="s">
        <v>11</v>
      </c>
      <c r="C33" s="13" t="s">
        <v>12</v>
      </c>
      <c r="D33" s="22">
        <f>1.24*1596.8*10</f>
        <v>19800.32</v>
      </c>
    </row>
    <row r="34" spans="1:4" ht="45">
      <c r="A34" s="20" t="s">
        <v>366</v>
      </c>
      <c r="B34" s="14" t="s">
        <v>367</v>
      </c>
      <c r="C34" s="13" t="s">
        <v>5</v>
      </c>
      <c r="D34" s="16">
        <v>41153</v>
      </c>
    </row>
    <row r="35" spans="1:4" ht="30">
      <c r="A35" s="20" t="s">
        <v>368</v>
      </c>
      <c r="B35" s="14" t="s">
        <v>369</v>
      </c>
      <c r="C35" s="13" t="s">
        <v>5</v>
      </c>
      <c r="D35" s="13" t="s">
        <v>376</v>
      </c>
    </row>
    <row r="36" spans="1:4" ht="30">
      <c r="A36" s="20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0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4" t="s">
        <v>325</v>
      </c>
      <c r="B38" s="25"/>
      <c r="C38" s="25"/>
      <c r="D38" s="26"/>
    </row>
    <row r="39" spans="1:4" ht="28.5">
      <c r="A39" s="19" t="s">
        <v>361</v>
      </c>
      <c r="B39" s="10" t="s">
        <v>4</v>
      </c>
      <c r="C39" s="11" t="s">
        <v>5</v>
      </c>
      <c r="D39" s="21">
        <v>42767</v>
      </c>
    </row>
    <row r="40" spans="1:4" ht="28.5">
      <c r="A40" s="20" t="s">
        <v>362</v>
      </c>
      <c r="B40" s="12" t="s">
        <v>10</v>
      </c>
      <c r="C40" s="13" t="s">
        <v>5</v>
      </c>
      <c r="D40" s="9" t="s">
        <v>375</v>
      </c>
    </row>
    <row r="41" spans="1:4">
      <c r="A41" s="20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20" t="s">
        <v>365</v>
      </c>
      <c r="B42" s="14" t="s">
        <v>11</v>
      </c>
      <c r="C42" s="13" t="s">
        <v>12</v>
      </c>
      <c r="D42" s="22">
        <f>0.62*1596.8*10</f>
        <v>9900.16</v>
      </c>
    </row>
    <row r="43" spans="1:4" ht="45">
      <c r="A43" s="20" t="s">
        <v>366</v>
      </c>
      <c r="B43" s="14" t="s">
        <v>367</v>
      </c>
      <c r="C43" s="13" t="s">
        <v>5</v>
      </c>
      <c r="D43" s="16">
        <v>41153</v>
      </c>
    </row>
    <row r="44" spans="1:4" ht="30">
      <c r="A44" s="20" t="s">
        <v>368</v>
      </c>
      <c r="B44" s="14" t="s">
        <v>369</v>
      </c>
      <c r="C44" s="13" t="s">
        <v>5</v>
      </c>
      <c r="D44" s="13" t="s">
        <v>376</v>
      </c>
    </row>
    <row r="45" spans="1:4" ht="30">
      <c r="A45" s="20" t="s">
        <v>370</v>
      </c>
      <c r="B45" s="12" t="s">
        <v>13</v>
      </c>
      <c r="C45" s="13" t="s">
        <v>5</v>
      </c>
      <c r="D45" s="15" t="s">
        <v>353</v>
      </c>
    </row>
    <row r="46" spans="1:4">
      <c r="A46" s="20" t="s">
        <v>371</v>
      </c>
      <c r="B46" s="12" t="s">
        <v>14</v>
      </c>
      <c r="C46" s="13" t="s">
        <v>5</v>
      </c>
      <c r="D46" s="13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81"/>
  <sheetViews>
    <sheetView view="pageBreakPreview" zoomScale="60" workbookViewId="0">
      <selection activeCell="J12" sqref="J12"/>
    </sheetView>
  </sheetViews>
  <sheetFormatPr defaultRowHeight="15"/>
  <cols>
    <col min="2" max="2" width="27.28515625" customWidth="1"/>
    <col min="3" max="3" width="69.5703125" customWidth="1"/>
  </cols>
  <sheetData>
    <row r="1" spans="1:4" ht="18.75" customHeight="1">
      <c r="A1" s="27" t="s">
        <v>15</v>
      </c>
      <c r="B1" s="27"/>
      <c r="C1" s="27"/>
    </row>
    <row r="2" spans="1:4" ht="15.75" customHeight="1">
      <c r="A2" s="27"/>
      <c r="B2" s="27"/>
      <c r="C2" s="27"/>
    </row>
    <row r="3" spans="1:4" ht="15.75" customHeight="1">
      <c r="A3" s="27"/>
      <c r="B3" s="27"/>
      <c r="C3" s="27"/>
    </row>
    <row r="4" spans="1:4" ht="15.75">
      <c r="A4" s="4" t="s">
        <v>16</v>
      </c>
    </row>
    <row r="5" spans="1:4" ht="16.5" thickBot="1">
      <c r="A5" s="3"/>
    </row>
    <row r="6" spans="1:4" ht="16.5" thickBot="1">
      <c r="A6" s="5" t="s">
        <v>0</v>
      </c>
      <c r="B6" s="6" t="s">
        <v>17</v>
      </c>
      <c r="C6" s="6" t="s">
        <v>18</v>
      </c>
    </row>
    <row r="7" spans="1:4" ht="15.75" thickBot="1">
      <c r="A7" s="1" t="s">
        <v>19</v>
      </c>
      <c r="B7" s="2">
        <v>101</v>
      </c>
      <c r="C7" s="2" t="s">
        <v>20</v>
      </c>
    </row>
    <row r="8" spans="1:4" ht="15.75" thickBot="1">
      <c r="A8" s="1" t="s">
        <v>21</v>
      </c>
      <c r="B8" s="2">
        <v>102</v>
      </c>
      <c r="C8" s="2" t="s">
        <v>22</v>
      </c>
    </row>
    <row r="9" spans="1:4" ht="15.75" thickBot="1">
      <c r="A9" s="1" t="s">
        <v>23</v>
      </c>
      <c r="B9" s="2">
        <v>103</v>
      </c>
      <c r="C9" s="2" t="s">
        <v>24</v>
      </c>
      <c r="D9">
        <f>8.18*1596.8*10</f>
        <v>130618.23999999999</v>
      </c>
    </row>
    <row r="10" spans="1:4" ht="15.75" thickBot="1">
      <c r="A10" s="1" t="s">
        <v>25</v>
      </c>
      <c r="B10" s="2">
        <v>104</v>
      </c>
      <c r="C10" s="2" t="s">
        <v>26</v>
      </c>
    </row>
    <row r="11" spans="1:4" ht="15.75" thickBot="1">
      <c r="A11" s="1" t="s">
        <v>27</v>
      </c>
      <c r="B11" s="2">
        <v>105</v>
      </c>
      <c r="C11" s="2" t="s">
        <v>28</v>
      </c>
    </row>
    <row r="12" spans="1:4" ht="15.75" thickBot="1">
      <c r="A12" s="1" t="s">
        <v>29</v>
      </c>
      <c r="B12" s="2">
        <v>106</v>
      </c>
      <c r="C12" s="2" t="s">
        <v>30</v>
      </c>
    </row>
    <row r="13" spans="1:4" ht="15.75" thickBot="1">
      <c r="A13" s="1" t="s">
        <v>31</v>
      </c>
      <c r="B13" s="2">
        <v>107</v>
      </c>
      <c r="C13" s="2" t="s">
        <v>32</v>
      </c>
    </row>
    <row r="14" spans="1:4" ht="15.75" customHeight="1" thickBot="1">
      <c r="A14" s="1" t="s">
        <v>33</v>
      </c>
      <c r="B14" s="2">
        <v>108</v>
      </c>
      <c r="C14" s="2" t="s">
        <v>34</v>
      </c>
    </row>
    <row r="15" spans="1:4" ht="15.75" customHeight="1" thickBot="1">
      <c r="A15" s="1" t="s">
        <v>35</v>
      </c>
      <c r="B15" s="2">
        <v>109</v>
      </c>
      <c r="C15" s="2" t="s">
        <v>36</v>
      </c>
    </row>
    <row r="16" spans="1:4" ht="15.75" customHeight="1" thickBot="1">
      <c r="A16" s="1" t="s">
        <v>37</v>
      </c>
      <c r="B16" s="2">
        <v>110</v>
      </c>
      <c r="C16" s="2" t="s">
        <v>38</v>
      </c>
    </row>
    <row r="17" spans="1:4" ht="15.75" customHeight="1" thickBot="1">
      <c r="A17" s="1" t="s">
        <v>39</v>
      </c>
      <c r="B17" s="2">
        <v>111</v>
      </c>
      <c r="C17" s="2" t="s">
        <v>40</v>
      </c>
      <c r="D17">
        <f>2.59*1596.8*10</f>
        <v>41357.119999999995</v>
      </c>
    </row>
    <row r="18" spans="1:4" ht="26.25" thickBot="1">
      <c r="A18" s="1" t="s">
        <v>41</v>
      </c>
      <c r="B18" s="2">
        <v>112</v>
      </c>
      <c r="C18" s="2" t="s">
        <v>42</v>
      </c>
    </row>
    <row r="19" spans="1:4" ht="15.75" customHeight="1" thickBot="1">
      <c r="A19" s="1" t="s">
        <v>43</v>
      </c>
      <c r="B19" s="2">
        <v>113</v>
      </c>
      <c r="C19" s="2" t="s">
        <v>44</v>
      </c>
    </row>
    <row r="20" spans="1:4" ht="15.75" customHeight="1" thickBot="1">
      <c r="A20" s="1" t="s">
        <v>45</v>
      </c>
      <c r="B20" s="2">
        <v>114</v>
      </c>
      <c r="C20" s="2" t="s">
        <v>46</v>
      </c>
    </row>
    <row r="21" spans="1:4" ht="15.75" customHeight="1" thickBot="1">
      <c r="A21" s="1" t="s">
        <v>47</v>
      </c>
      <c r="B21" s="2">
        <v>115</v>
      </c>
      <c r="C21" s="2" t="s">
        <v>48</v>
      </c>
    </row>
    <row r="22" spans="1:4" ht="15.75" customHeight="1" thickBot="1">
      <c r="A22" s="1" t="s">
        <v>49</v>
      </c>
      <c r="B22" s="2">
        <v>116</v>
      </c>
      <c r="C22" s="2" t="s">
        <v>50</v>
      </c>
    </row>
    <row r="23" spans="1:4" ht="15.75" customHeight="1" thickBot="1">
      <c r="A23" s="1" t="s">
        <v>51</v>
      </c>
      <c r="B23" s="2">
        <v>117</v>
      </c>
      <c r="C23" s="2" t="s">
        <v>52</v>
      </c>
    </row>
    <row r="24" spans="1:4" ht="15.75" customHeight="1" thickBot="1">
      <c r="A24" s="1" t="s">
        <v>53</v>
      </c>
      <c r="B24" s="2">
        <v>118</v>
      </c>
      <c r="C24" s="2" t="s">
        <v>54</v>
      </c>
    </row>
    <row r="25" spans="1:4" ht="15.75" customHeight="1" thickBot="1">
      <c r="A25" s="1" t="s">
        <v>55</v>
      </c>
      <c r="B25" s="2">
        <v>119</v>
      </c>
      <c r="C25" s="2" t="s">
        <v>56</v>
      </c>
      <c r="D25">
        <f>1.01*1596.8*10</f>
        <v>16127.68</v>
      </c>
    </row>
    <row r="26" spans="1:4" ht="15.75" customHeight="1" thickBot="1">
      <c r="A26" s="1" t="s">
        <v>57</v>
      </c>
      <c r="B26" s="2">
        <v>120</v>
      </c>
      <c r="C26" s="2" t="s">
        <v>58</v>
      </c>
    </row>
    <row r="27" spans="1:4" ht="15.75" customHeight="1" thickBot="1">
      <c r="A27" s="1" t="s">
        <v>59</v>
      </c>
      <c r="B27" s="2">
        <v>121</v>
      </c>
      <c r="C27" s="2" t="s">
        <v>60</v>
      </c>
    </row>
    <row r="28" spans="1:4" ht="15.75" customHeight="1" thickBot="1">
      <c r="A28" s="1" t="s">
        <v>61</v>
      </c>
      <c r="B28" s="2">
        <v>122</v>
      </c>
      <c r="C28" s="2" t="s">
        <v>62</v>
      </c>
    </row>
    <row r="29" spans="1:4" ht="15.75" customHeight="1" thickBot="1">
      <c r="A29" s="1" t="s">
        <v>63</v>
      </c>
      <c r="B29" s="2">
        <v>123</v>
      </c>
      <c r="C29" s="2" t="s">
        <v>64</v>
      </c>
    </row>
    <row r="30" spans="1:4" ht="15.75" customHeight="1" thickBot="1">
      <c r="A30" s="1" t="s">
        <v>65</v>
      </c>
      <c r="B30" s="2">
        <v>124</v>
      </c>
      <c r="C30" s="2" t="s">
        <v>66</v>
      </c>
    </row>
    <row r="31" spans="1:4" ht="15.75" customHeight="1" thickBot="1">
      <c r="A31" s="1" t="s">
        <v>67</v>
      </c>
      <c r="B31" s="2">
        <v>125</v>
      </c>
      <c r="C31" s="2" t="s">
        <v>68</v>
      </c>
    </row>
    <row r="32" spans="1:4" ht="15.75" customHeight="1" thickBot="1">
      <c r="A32" s="1" t="s">
        <v>69</v>
      </c>
      <c r="B32" s="2">
        <v>126</v>
      </c>
      <c r="C32" s="2" t="s">
        <v>70</v>
      </c>
    </row>
    <row r="33" spans="1:4" ht="15.75" customHeight="1" thickBot="1">
      <c r="A33" s="1" t="s">
        <v>71</v>
      </c>
      <c r="B33" s="2">
        <v>127</v>
      </c>
      <c r="C33" s="2" t="s">
        <v>72</v>
      </c>
      <c r="D33">
        <f>1.24*1596.8*10</f>
        <v>19800.32</v>
      </c>
    </row>
    <row r="34" spans="1:4" ht="15.75" customHeight="1" thickBot="1">
      <c r="A34" s="1" t="s">
        <v>73</v>
      </c>
      <c r="B34" s="2">
        <v>128</v>
      </c>
      <c r="C34" s="2" t="s">
        <v>74</v>
      </c>
    </row>
    <row r="35" spans="1:4" ht="15.75" customHeight="1" thickBot="1">
      <c r="A35" s="1" t="s">
        <v>75</v>
      </c>
      <c r="B35" s="2">
        <v>129</v>
      </c>
      <c r="C35" s="2" t="s">
        <v>76</v>
      </c>
    </row>
    <row r="36" spans="1:4" ht="15.75" customHeight="1" thickBot="1">
      <c r="A36" s="1" t="s">
        <v>77</v>
      </c>
      <c r="B36" s="2">
        <v>130</v>
      </c>
      <c r="C36" s="2" t="s">
        <v>78</v>
      </c>
    </row>
    <row r="37" spans="1:4" ht="15.75" customHeight="1" thickBot="1">
      <c r="A37" s="1" t="s">
        <v>79</v>
      </c>
      <c r="B37" s="2">
        <v>131</v>
      </c>
      <c r="C37" s="2" t="s">
        <v>80</v>
      </c>
    </row>
    <row r="38" spans="1:4" ht="15.75" customHeight="1" thickBot="1">
      <c r="A38" s="1" t="s">
        <v>81</v>
      </c>
      <c r="B38" s="2">
        <v>132</v>
      </c>
      <c r="C38" s="2" t="s">
        <v>82</v>
      </c>
    </row>
    <row r="39" spans="1:4" ht="15.75" customHeight="1" thickBot="1">
      <c r="A39" s="1" t="s">
        <v>83</v>
      </c>
      <c r="B39" s="2">
        <v>133</v>
      </c>
      <c r="C39" s="2" t="s">
        <v>84</v>
      </c>
    </row>
    <row r="40" spans="1:4" ht="15.75" customHeight="1" thickBot="1">
      <c r="A40" s="1" t="s">
        <v>85</v>
      </c>
      <c r="B40" s="2">
        <v>134</v>
      </c>
      <c r="C40" s="2" t="s">
        <v>86</v>
      </c>
    </row>
    <row r="41" spans="1:4" ht="15.75" customHeight="1" thickBot="1">
      <c r="A41" s="1" t="s">
        <v>87</v>
      </c>
      <c r="B41" s="2">
        <v>135</v>
      </c>
      <c r="C41" s="2" t="s">
        <v>88</v>
      </c>
    </row>
    <row r="42" spans="1:4" ht="15.75" customHeight="1" thickBot="1">
      <c r="A42" s="1" t="s">
        <v>89</v>
      </c>
      <c r="B42" s="2">
        <v>136</v>
      </c>
      <c r="C42" s="2" t="s">
        <v>90</v>
      </c>
      <c r="D42">
        <f>0.62*1596.8*10</f>
        <v>9900.16</v>
      </c>
    </row>
    <row r="43" spans="1:4" ht="15.75" customHeight="1" thickBot="1">
      <c r="A43" s="1" t="s">
        <v>91</v>
      </c>
      <c r="B43" s="2">
        <v>137</v>
      </c>
      <c r="C43" s="2" t="s">
        <v>92</v>
      </c>
    </row>
    <row r="44" spans="1:4" ht="15.75" customHeight="1" thickBot="1">
      <c r="A44" s="1" t="s">
        <v>93</v>
      </c>
      <c r="B44" s="2">
        <v>138</v>
      </c>
      <c r="C44" s="2" t="s">
        <v>94</v>
      </c>
    </row>
    <row r="45" spans="1:4" ht="15.75" customHeight="1" thickBot="1">
      <c r="A45" s="1" t="s">
        <v>95</v>
      </c>
      <c r="B45" s="2">
        <v>139</v>
      </c>
      <c r="C45" s="2" t="s">
        <v>96</v>
      </c>
    </row>
    <row r="46" spans="1:4" ht="15.75" customHeight="1" thickBot="1">
      <c r="A46" s="1" t="s">
        <v>97</v>
      </c>
      <c r="B46" s="2">
        <v>140</v>
      </c>
      <c r="C46" s="2" t="s">
        <v>98</v>
      </c>
    </row>
    <row r="47" spans="1:4" ht="15.75" customHeight="1" thickBot="1">
      <c r="A47" s="1" t="s">
        <v>99</v>
      </c>
      <c r="B47" s="2">
        <v>141</v>
      </c>
      <c r="C47" s="2" t="s">
        <v>100</v>
      </c>
    </row>
    <row r="48" spans="1:4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8" t="s">
        <v>310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30"/>
      <c r="B303" s="30"/>
      <c r="C303" s="30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3"/>
  </mergeCells>
  <pageMargins left="0.7" right="0.7" top="0.75" bottom="0.75" header="0.3" footer="0.3"/>
  <pageSetup scale="80" fitToHeight="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46"/>
  <sheetViews>
    <sheetView tabSelected="1" workbookViewId="0">
      <selection activeCell="D6" sqref="D6"/>
    </sheetView>
  </sheetViews>
  <sheetFormatPr defaultRowHeight="15"/>
  <cols>
    <col min="1" max="1" width="7.28515625" style="18" bestFit="1" customWidth="1"/>
    <col min="2" max="2" width="30.85546875" style="18" customWidth="1"/>
    <col min="3" max="3" width="9" style="18" bestFit="1" customWidth="1"/>
    <col min="4" max="4" width="40.42578125" style="18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3" t="s">
        <v>380</v>
      </c>
      <c r="B1" s="23"/>
      <c r="C1" s="23"/>
      <c r="D1" s="23"/>
    </row>
    <row r="2" spans="1:4" ht="49.5" customHeight="1">
      <c r="A2" s="23" t="s">
        <v>360</v>
      </c>
      <c r="B2" s="23"/>
      <c r="C2" s="23"/>
      <c r="D2" s="23"/>
    </row>
    <row r="3" spans="1:4" ht="17.45" customHeight="1">
      <c r="A3" s="23" t="s">
        <v>379</v>
      </c>
      <c r="B3" s="23"/>
      <c r="C3" s="23"/>
      <c r="D3" s="23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361</v>
      </c>
      <c r="B6" s="10" t="s">
        <v>4</v>
      </c>
      <c r="C6" s="11" t="s">
        <v>5</v>
      </c>
      <c r="D6" s="21">
        <v>42767</v>
      </c>
    </row>
    <row r="7" spans="1:4" ht="42.75">
      <c r="A7" s="20" t="s">
        <v>362</v>
      </c>
      <c r="B7" s="12" t="s">
        <v>10</v>
      </c>
      <c r="C7" s="13" t="s">
        <v>5</v>
      </c>
      <c r="D7" s="9" t="s">
        <v>377</v>
      </c>
    </row>
    <row r="8" spans="1:4">
      <c r="A8" s="20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0" t="s">
        <v>365</v>
      </c>
      <c r="B9" s="14" t="s">
        <v>11</v>
      </c>
      <c r="C9" s="13" t="s">
        <v>12</v>
      </c>
      <c r="D9" s="22">
        <f>10.814*1596.8*2</f>
        <v>34535.590400000001</v>
      </c>
    </row>
    <row r="10" spans="1:4" ht="45">
      <c r="A10" s="20" t="s">
        <v>366</v>
      </c>
      <c r="B10" s="14" t="s">
        <v>367</v>
      </c>
      <c r="C10" s="13" t="s">
        <v>5</v>
      </c>
      <c r="D10" s="16">
        <v>42675</v>
      </c>
    </row>
    <row r="11" spans="1:4" ht="30">
      <c r="A11" s="20" t="s">
        <v>368</v>
      </c>
      <c r="B11" s="14" t="s">
        <v>369</v>
      </c>
      <c r="C11" s="13" t="s">
        <v>5</v>
      </c>
      <c r="D11" s="13" t="s">
        <v>381</v>
      </c>
    </row>
    <row r="12" spans="1:4" ht="30">
      <c r="A12" s="20" t="s">
        <v>370</v>
      </c>
      <c r="B12" s="12" t="s">
        <v>13</v>
      </c>
      <c r="C12" s="13" t="s">
        <v>5</v>
      </c>
      <c r="D12" s="15" t="s">
        <v>353</v>
      </c>
    </row>
    <row r="13" spans="1:4">
      <c r="A13" s="20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9" t="s">
        <v>361</v>
      </c>
      <c r="B14" s="10" t="s">
        <v>4</v>
      </c>
      <c r="C14" s="11" t="s">
        <v>5</v>
      </c>
      <c r="D14" s="21">
        <v>42767</v>
      </c>
    </row>
    <row r="15" spans="1:4">
      <c r="A15" s="20" t="s">
        <v>362</v>
      </c>
      <c r="B15" s="12" t="s">
        <v>10</v>
      </c>
      <c r="C15" s="13" t="s">
        <v>5</v>
      </c>
      <c r="D15" s="9" t="s">
        <v>378</v>
      </c>
    </row>
    <row r="16" spans="1:4">
      <c r="A16" s="20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0" t="s">
        <v>365</v>
      </c>
      <c r="B17" s="14" t="s">
        <v>11</v>
      </c>
      <c r="C17" s="13" t="s">
        <v>12</v>
      </c>
      <c r="D17" s="22">
        <f>2.59*1596.8*2</f>
        <v>8271.4239999999991</v>
      </c>
    </row>
    <row r="18" spans="1:4" ht="45">
      <c r="A18" s="20" t="s">
        <v>366</v>
      </c>
      <c r="B18" s="14" t="s">
        <v>367</v>
      </c>
      <c r="C18" s="13" t="s">
        <v>5</v>
      </c>
      <c r="D18" s="16">
        <v>42675</v>
      </c>
    </row>
    <row r="19" spans="1:4" ht="30">
      <c r="A19" s="20" t="s">
        <v>368</v>
      </c>
      <c r="B19" s="14" t="s">
        <v>369</v>
      </c>
      <c r="C19" s="13" t="s">
        <v>5</v>
      </c>
      <c r="D19" s="13" t="s">
        <v>381</v>
      </c>
    </row>
    <row r="20" spans="1:4" ht="30">
      <c r="A20" s="20" t="s">
        <v>370</v>
      </c>
      <c r="B20" s="12" t="s">
        <v>13</v>
      </c>
      <c r="C20" s="13" t="s">
        <v>5</v>
      </c>
      <c r="D20" s="15" t="s">
        <v>353</v>
      </c>
    </row>
    <row r="21" spans="1:4">
      <c r="A21" s="20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9" t="s">
        <v>361</v>
      </c>
      <c r="B22" s="10" t="s">
        <v>4</v>
      </c>
      <c r="C22" s="11" t="s">
        <v>5</v>
      </c>
      <c r="D22" s="21">
        <v>42767</v>
      </c>
    </row>
    <row r="23" spans="1:4">
      <c r="A23" s="20" t="s">
        <v>362</v>
      </c>
      <c r="B23" s="12" t="s">
        <v>10</v>
      </c>
      <c r="C23" s="13" t="s">
        <v>5</v>
      </c>
      <c r="D23" s="9" t="s">
        <v>318</v>
      </c>
    </row>
    <row r="24" spans="1:4">
      <c r="A24" s="20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0" t="s">
        <v>365</v>
      </c>
      <c r="B25" s="14" t="s">
        <v>11</v>
      </c>
      <c r="C25" s="13" t="s">
        <v>12</v>
      </c>
      <c r="D25" s="22">
        <f>1.01*1596.8*2</f>
        <v>3225.5360000000001</v>
      </c>
    </row>
    <row r="26" spans="1:4" ht="45">
      <c r="A26" s="20" t="s">
        <v>366</v>
      </c>
      <c r="B26" s="14" t="s">
        <v>367</v>
      </c>
      <c r="C26" s="13" t="s">
        <v>5</v>
      </c>
      <c r="D26" s="16">
        <v>42675</v>
      </c>
    </row>
    <row r="27" spans="1:4" ht="30">
      <c r="A27" s="20" t="s">
        <v>368</v>
      </c>
      <c r="B27" s="14" t="s">
        <v>369</v>
      </c>
      <c r="C27" s="13" t="s">
        <v>5</v>
      </c>
      <c r="D27" s="13" t="s">
        <v>381</v>
      </c>
    </row>
    <row r="28" spans="1:4" ht="30">
      <c r="A28" s="20" t="s">
        <v>370</v>
      </c>
      <c r="B28" s="12" t="s">
        <v>13</v>
      </c>
      <c r="C28" s="13" t="s">
        <v>5</v>
      </c>
      <c r="D28" s="15" t="s">
        <v>354</v>
      </c>
    </row>
    <row r="29" spans="1:4">
      <c r="A29" s="20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9" t="s">
        <v>361</v>
      </c>
      <c r="B30" s="10" t="s">
        <v>4</v>
      </c>
      <c r="C30" s="11" t="s">
        <v>5</v>
      </c>
      <c r="D30" s="21">
        <v>42767</v>
      </c>
    </row>
    <row r="31" spans="1:4">
      <c r="A31" s="20" t="s">
        <v>362</v>
      </c>
      <c r="B31" s="12" t="s">
        <v>10</v>
      </c>
      <c r="C31" s="13" t="s">
        <v>5</v>
      </c>
      <c r="D31" s="9" t="s">
        <v>321</v>
      </c>
    </row>
    <row r="32" spans="1:4">
      <c r="A32" s="20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0" t="s">
        <v>365</v>
      </c>
      <c r="B33" s="14" t="s">
        <v>11</v>
      </c>
      <c r="C33" s="13" t="s">
        <v>12</v>
      </c>
      <c r="D33" s="22">
        <f>1.504*1596.8*2</f>
        <v>4803.1743999999999</v>
      </c>
    </row>
    <row r="34" spans="1:4" ht="45">
      <c r="A34" s="20" t="s">
        <v>366</v>
      </c>
      <c r="B34" s="14" t="s">
        <v>367</v>
      </c>
      <c r="C34" s="13" t="s">
        <v>5</v>
      </c>
      <c r="D34" s="16">
        <v>42675</v>
      </c>
    </row>
    <row r="35" spans="1:4" ht="30">
      <c r="A35" s="20" t="s">
        <v>368</v>
      </c>
      <c r="B35" s="14" t="s">
        <v>369</v>
      </c>
      <c r="C35" s="13" t="s">
        <v>5</v>
      </c>
      <c r="D35" s="13" t="s">
        <v>381</v>
      </c>
    </row>
    <row r="36" spans="1:4" ht="30">
      <c r="A36" s="20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0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4" t="s">
        <v>325</v>
      </c>
      <c r="B38" s="25"/>
      <c r="C38" s="25"/>
      <c r="D38" s="26"/>
    </row>
    <row r="39" spans="1:4" ht="28.5">
      <c r="A39" s="19" t="s">
        <v>361</v>
      </c>
      <c r="B39" s="10" t="s">
        <v>4</v>
      </c>
      <c r="C39" s="11" t="s">
        <v>5</v>
      </c>
      <c r="D39" s="21">
        <v>42767</v>
      </c>
    </row>
    <row r="40" spans="1:4" ht="28.5">
      <c r="A40" s="20" t="s">
        <v>362</v>
      </c>
      <c r="B40" s="12" t="s">
        <v>10</v>
      </c>
      <c r="C40" s="13" t="s">
        <v>5</v>
      </c>
      <c r="D40" s="9" t="s">
        <v>375</v>
      </c>
    </row>
    <row r="41" spans="1:4">
      <c r="A41" s="20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20" t="s">
        <v>365</v>
      </c>
      <c r="B42" s="14" t="s">
        <v>11</v>
      </c>
      <c r="C42" s="13" t="s">
        <v>12</v>
      </c>
      <c r="D42" s="22">
        <f>0.62*1596.8*2</f>
        <v>1980.0319999999999</v>
      </c>
    </row>
    <row r="43" spans="1:4" ht="45">
      <c r="A43" s="20" t="s">
        <v>366</v>
      </c>
      <c r="B43" s="14" t="s">
        <v>367</v>
      </c>
      <c r="C43" s="13" t="s">
        <v>5</v>
      </c>
      <c r="D43" s="16">
        <v>42675</v>
      </c>
    </row>
    <row r="44" spans="1:4" ht="30">
      <c r="A44" s="20" t="s">
        <v>368</v>
      </c>
      <c r="B44" s="14" t="s">
        <v>369</v>
      </c>
      <c r="C44" s="13" t="s">
        <v>5</v>
      </c>
      <c r="D44" s="13" t="s">
        <v>381</v>
      </c>
    </row>
    <row r="45" spans="1:4" ht="30">
      <c r="A45" s="20" t="s">
        <v>370</v>
      </c>
      <c r="B45" s="12" t="s">
        <v>13</v>
      </c>
      <c r="C45" s="13" t="s">
        <v>5</v>
      </c>
      <c r="D45" s="15" t="s">
        <v>353</v>
      </c>
    </row>
    <row r="46" spans="1:4">
      <c r="A46" s="20" t="s">
        <v>371</v>
      </c>
      <c r="B46" s="12" t="s">
        <v>14</v>
      </c>
      <c r="C46" s="13" t="s">
        <v>5</v>
      </c>
      <c r="D46" s="13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 Форма 2.3 за 10 месяцев</vt:lpstr>
      <vt:lpstr>Классификатор</vt:lpstr>
      <vt:lpstr>Форма 2.3 за 2 месяца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2016-04-08T10:53:26Z</cp:lastPrinted>
  <dcterms:created xsi:type="dcterms:W3CDTF">2014-12-15T06:48:03Z</dcterms:created>
  <dcterms:modified xsi:type="dcterms:W3CDTF">2017-02-16T08:57:31Z</dcterms:modified>
</cp:coreProperties>
</file>