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60" windowWidth="19425" windowHeight="11025"/>
  </bookViews>
  <sheets>
    <sheet name="Форма 2.3. " sheetId="3" r:id="rId1"/>
    <sheet name="Классификатор" sheetId="9" r:id="rId2"/>
  </sheets>
  <definedNames>
    <definedName name="_xlnm._FilterDatabase" localSheetId="0" hidden="1">'Форма 2.3. '!$B$1:$B$46</definedName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42" i="3"/>
  <c r="D33"/>
  <c r="D25"/>
  <c r="D17"/>
  <c r="D9"/>
</calcChain>
</file>

<file path=xl/sharedStrings.xml><?xml version="1.0" encoding="utf-8"?>
<sst xmlns="http://schemas.openxmlformats.org/spreadsheetml/2006/main" count="753" uniqueCount="382">
  <si>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</si>
  <si>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</si>
  <si>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</si>
  <si>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</si>
  <si>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</si>
  <si>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</si>
  <si>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</si>
  <si>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</si>
  <si>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</si>
  <si>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</si>
  <si>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</si>
  <si>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</si>
  <si>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</si>
  <si>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</si>
  <si>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</si>
  <si>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</si>
  <si>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</si>
  <si>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</si>
  <si>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</si>
  <si>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</si>
  <si>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</si>
  <si>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</si>
  <si>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</si>
  <si>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</si>
  <si>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</si>
  <si>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</si>
  <si>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</si>
  <si>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</si>
  <si>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</si>
  <si>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</si>
  <si>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</si>
  <si>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</si>
  <si>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</si>
  <si>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</si>
  <si>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</si>
  <si>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</si>
  <si>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</si>
  <si>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</si>
  <si>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</si>
  <si>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</si>
  <si>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</si>
  <si>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</si>
  <si>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</si>
  <si>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</si>
  <si>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</si>
  <si>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</si>
  <si>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</si>
  <si>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</si>
  <si>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</si>
  <si>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</si>
  <si>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</si>
  <si>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</si>
  <si>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</si>
  <si>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</si>
  <si>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</si>
  <si>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</si>
  <si>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</si>
  <si>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</si>
  <si>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</si>
  <si>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</si>
  <si>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</si>
  <si>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</si>
  <si>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</si>
  <si>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</si>
  <si>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</si>
  <si>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</si>
  <si>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</si>
  <si>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</si>
  <si>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</si>
  <si>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</si>
  <si>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</si>
  <si>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</si>
  <si>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</si>
  <si>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</si>
  <si>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</si>
  <si>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</si>
  <si>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</si>
  <si>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</si>
  <si>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</si>
  <si>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</si>
  <si>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</si>
  <si>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</si>
  <si>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</si>
  <si>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</si>
  <si>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</si>
  <si>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</si>
  <si>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</si>
  <si>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</si>
  <si>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</si>
  <si>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</si>
  <si>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</si>
  <si>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</si>
  <si>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</si>
  <si>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</si>
  <si>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</si>
  <si>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</si>
  <si>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</si>
  <si>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</si>
  <si>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</si>
  <si>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</si>
  <si>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</si>
  <si>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</si>
  <si>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</si>
  <si>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</si>
  <si>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</si>
  <si>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</si>
  <si>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</si>
  <si>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</si>
  <si>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</si>
  <si>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</si>
  <si>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</si>
  <si>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</si>
  <si>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</si>
  <si>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</si>
  <si>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</si>
  <si>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</si>
  <si>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</si>
  <si>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</si>
  <si>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</si>
  <si>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</si>
  <si>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</si>
  <si>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</si>
  <si>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</si>
  <si>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</si>
  <si>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</si>
  <si>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</si>
  <si>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</si>
  <si>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</si>
  <si>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</si>
  <si>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</si>
  <si>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</si>
  <si>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</si>
  <si>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</si>
  <si>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</si>
  <si>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</si>
  <si>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</si>
  <si>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</si>
  <si>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</si>
  <si>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</si>
  <si>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</si>
  <si>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</si>
  <si>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</si>
  <si>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</si>
  <si>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</si>
  <si>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</si>
  <si>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</si>
  <si>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</si>
  <si>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</si>
  <si>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</si>
  <si>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</si>
  <si>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</si>
  <si>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</si>
  <si>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</si>
  <si>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</si>
  <si>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</si>
  <si>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</si>
  <si>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</si>
  <si>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</si>
  <si>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</si>
  <si>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</si>
  <si>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</si>
  <si>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</si>
  <si>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</si>
  <si>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</si>
  <si>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</si>
  <si>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</si>
  <si>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</si>
  <si>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</si>
  <si>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</si>
  <si>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</si>
  <si>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</si>
  <si>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</si>
  <si>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</si>
  <si>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</si>
  <si>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</si>
  <si>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</si>
  <si>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</si>
  <si>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</si>
  <si>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</si>
  <si>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</si>
  <si>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</si>
  <si>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</si>
  <si>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</si>
  <si>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</si>
  <si>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</si>
  <si>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</si>
  <si>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</si>
  <si>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</si>
  <si>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</si>
  <si>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</si>
  <si>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</si>
  <si>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</si>
  <si>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</si>
  <si>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</si>
  <si>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</si>
  <si>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</si>
  <si>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</si>
  <si>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</si>
  <si>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</si>
  <si>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</si>
  <si>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</si>
  <si>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</si>
  <si>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</si>
  <si>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</si>
  <si>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</si>
  <si>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</si>
  <si>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</si>
  <si>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</si>
  <si>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</si>
  <si>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</si>
  <si>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</si>
  <si>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</si>
  <si>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</si>
  <si>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</si>
  <si>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</si>
  <si>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</si>
  <si>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</si>
  <si>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</si>
  <si>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</si>
  <si>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</si>
  <si>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</si>
  <si>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</si>
  <si>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</si>
  <si>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</si>
  <si>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</si>
  <si>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</si>
  <si>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</si>
  <si>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</si>
  <si>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</si>
  <si>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</si>
  <si>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</si>
  <si>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</si>
  <si>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</si>
  <si>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</si>
  <si>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</si>
  <si>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</si>
  <si>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</si>
  <si>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</si>
  <si>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</si>
  <si>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</si>
  <si>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</si>
  <si>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</si>
  <si>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</si>
  <si>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</si>
  <si>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</si>
  <si>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</si>
  <si>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</si>
  <si>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</si>
  <si>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</si>
  <si>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</si>
  <si>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</si>
  <si>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</si>
  <si>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</si>
  <si>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</si>
  <si>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</si>
  <si>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</si>
  <si>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</si>
  <si>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</si>
  <si>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</si>
  <si>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</si>
  <si>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</si>
  <si>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</si>
  <si>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</si>
  <si>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</si>
  <si>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</si>
  <si>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</si>
  <si>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</si>
  <si>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</si>
  <si>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</si>
  <si>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</si>
  <si>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</si>
  <si>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</si>
  <si>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</si>
  <si>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</si>
  <si>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</si>
  <si>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</si>
  <si>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</si>
  <si>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</si>
  <si>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</si>
  <si>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</si>
  <si>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</si>
  <si>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</si>
  <si>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</si>
  <si>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</si>
  <si>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</si>
  <si>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</si>
  <si>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</si>
  <si>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</si>
  <si>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</si>
  <si>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</si>
  <si>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</si>
  <si>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</si>
  <si>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</si>
  <si>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</si>
  <si>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</si>
  <si>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</si>
  <si>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</si>
  <si>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</si>
  <si>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</si>
  <si>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</si>
  <si>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</si>
  <si>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</si>
  <si>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</si>
  <si>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</si>
  <si>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</si>
  <si>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</si>
  <si>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</si>
  <si>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</si>
  <si>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</si>
  <si>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</si>
  <si>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</si>
  <si>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</si>
  <si>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</si>
  <si>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</si>
  <si>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</si>
  <si>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</si>
  <si>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</si>
  <si>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</si>
  <si>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</si>
  <si>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</si>
  <si>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</si>
  <si>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</si>
  <si>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</si>
  <si>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</si>
  <si>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</si>
  <si>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</si>
  <si>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</si>
  <si>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</si>
  <si>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</si>
  <si>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</si>
  <si>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</si>
  <si>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</si>
  <si>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</si>
  <si>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</si>
  <si>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</si>
  <si>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</si>
  <si>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</si>
  <si>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</si>
  <si>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</si>
  <si>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</si>
  <si>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</si>
  <si>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</si>
  <si>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</si>
  <si>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</si>
  <si>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</si>
  <si>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</si>
  <si>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</si>
  <si>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</si>
  <si>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</si>
  <si>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</si>
  <si>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</si>
  <si>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</si>
  <si>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</si>
  <si>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</si>
  <si>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</si>
  <si>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</si>
  <si>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</si>
  <si>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</si>
  <si>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</si>
  <si>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</si>
  <si>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</si>
  <si>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</si>
  <si>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</si>
  <si>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</si>
  <si>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</si>
  <si>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</si>
  <si>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</si>
  <si>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</si>
  <si>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</si>
  <si>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</si>
  <si>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</si>
  <si>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</si>
  <si>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</si>
  <si>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</si>
  <si>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</si>
  <si>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Аварийно диспетчерское обслуживание</t>
  </si>
  <si>
    <t>07.10.2013г</t>
  </si>
  <si>
    <t>Протокол решения общего собрания собственников от 07.10.2013г</t>
  </si>
  <si>
    <t>Техническое обслуживание и санитарное содержание общего имущества</t>
  </si>
  <si>
    <t>Текущий ремонт</t>
  </si>
  <si>
    <t>Иркутская обл., Иркутский район, р.п. Маркова, ул. Видная, д. 6/2</t>
  </si>
  <si>
    <t>ООО "УК "ДомСервис"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</si>
</sst>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6"/>
  <sheetViews>
    <sheetView tabSelected="1" zoomScaleNormal="100" workbookViewId="0">
      <selection activeCell="D14" sqref="D14"/>
    </sheetView>
  </sheetViews>
  <sheetFormatPr defaultRowHeight="15"/>
  <cols>
    <col min="1" max="1" width="7.28515625" style="18" bestFit="1" customWidth="1"/>
    <col min="2" max="2" width="29.7109375" style="18" customWidth="1"/>
    <col min="3" max="3" width="9" style="18" bestFit="1" customWidth="1"/>
    <col min="4" max="4" width="40.7109375" style="18" customWidth="1"/>
    <col min="5" max="5" width="9.42578125" style="16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3" t="s">
        <v>381</v>
      </c>
      <c r="B1" s="23"/>
      <c r="C1" s="23"/>
      <c r="D1" s="23"/>
    </row>
    <row r="2" spans="1:4" ht="49.5" customHeight="1">
      <c r="A2" s="23" t="s">
        <v>360</v>
      </c>
      <c r="B2" s="23"/>
      <c r="C2" s="23"/>
      <c r="D2" s="23"/>
    </row>
    <row r="3" spans="1:4" ht="17.45" customHeight="1">
      <c r="A3" s="23" t="s">
        <v>380</v>
      </c>
      <c r="B3" s="23"/>
      <c r="C3" s="23"/>
      <c r="D3" s="23"/>
    </row>
    <row r="4" spans="1:4">
      <c r="A4" s="17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19" t="s">
        <v>361</v>
      </c>
      <c r="B6" s="10" t="s">
        <v>4</v>
      </c>
      <c r="C6" s="11" t="s">
        <v>5</v>
      </c>
      <c r="D6" s="21">
        <v>42767</v>
      </c>
    </row>
    <row r="7" spans="1:4" ht="42.75">
      <c r="A7" s="20" t="s">
        <v>362</v>
      </c>
      <c r="B7" s="12" t="s">
        <v>10</v>
      </c>
      <c r="C7" s="13" t="s">
        <v>5</v>
      </c>
      <c r="D7" s="9" t="s">
        <v>378</v>
      </c>
    </row>
    <row r="8" spans="1:4">
      <c r="A8" s="20" t="s">
        <v>363</v>
      </c>
      <c r="B8" s="14" t="s">
        <v>8</v>
      </c>
      <c r="C8" s="13" t="s">
        <v>5</v>
      </c>
      <c r="D8" s="13" t="s">
        <v>364</v>
      </c>
    </row>
    <row r="9" spans="1:4" ht="30">
      <c r="A9" s="20" t="s">
        <v>365</v>
      </c>
      <c r="B9" s="14" t="s">
        <v>11</v>
      </c>
      <c r="C9" s="13" t="s">
        <v>12</v>
      </c>
      <c r="D9" s="22">
        <f>9.58*1444.1*12</f>
        <v>166013.73599999998</v>
      </c>
    </row>
    <row r="10" spans="1:4" ht="45">
      <c r="A10" s="20" t="s">
        <v>366</v>
      </c>
      <c r="B10" s="14" t="s">
        <v>367</v>
      </c>
      <c r="C10" s="13" t="s">
        <v>5</v>
      </c>
      <c r="D10" s="13" t="s">
        <v>376</v>
      </c>
    </row>
    <row r="11" spans="1:4" ht="30">
      <c r="A11" s="20" t="s">
        <v>368</v>
      </c>
      <c r="B11" s="14" t="s">
        <v>369</v>
      </c>
      <c r="C11" s="13" t="s">
        <v>5</v>
      </c>
      <c r="D11" s="13" t="s">
        <v>377</v>
      </c>
    </row>
    <row r="12" spans="1:4" ht="45">
      <c r="A12" s="20" t="s">
        <v>370</v>
      </c>
      <c r="B12" s="12" t="s">
        <v>13</v>
      </c>
      <c r="C12" s="13" t="s">
        <v>5</v>
      </c>
      <c r="D12" s="15" t="s">
        <v>353</v>
      </c>
    </row>
    <row r="13" spans="1:4">
      <c r="A13" s="20" t="s">
        <v>371</v>
      </c>
      <c r="B13" s="12" t="s">
        <v>14</v>
      </c>
      <c r="C13" s="13" t="s">
        <v>5</v>
      </c>
      <c r="D13" s="13" t="s">
        <v>372</v>
      </c>
    </row>
    <row r="14" spans="1:4" ht="28.5">
      <c r="A14" s="19" t="s">
        <v>361</v>
      </c>
      <c r="B14" s="10" t="s">
        <v>4</v>
      </c>
      <c r="C14" s="11" t="s">
        <v>5</v>
      </c>
      <c r="D14" s="21">
        <v>42767</v>
      </c>
    </row>
    <row r="15" spans="1:4">
      <c r="A15" s="20" t="s">
        <v>362</v>
      </c>
      <c r="B15" s="12" t="s">
        <v>10</v>
      </c>
      <c r="C15" s="13" t="s">
        <v>5</v>
      </c>
      <c r="D15" s="9" t="s">
        <v>379</v>
      </c>
    </row>
    <row r="16" spans="1:4">
      <c r="A16" s="20" t="s">
        <v>363</v>
      </c>
      <c r="B16" s="14" t="s">
        <v>8</v>
      </c>
      <c r="C16" s="13" t="s">
        <v>5</v>
      </c>
      <c r="D16" s="13" t="s">
        <v>364</v>
      </c>
    </row>
    <row r="17" spans="1:4" ht="30">
      <c r="A17" s="20" t="s">
        <v>365</v>
      </c>
      <c r="B17" s="14" t="s">
        <v>11</v>
      </c>
      <c r="C17" s="13" t="s">
        <v>12</v>
      </c>
      <c r="D17" s="22">
        <f>2.1*1444.1*12</f>
        <v>36391.32</v>
      </c>
    </row>
    <row r="18" spans="1:4" ht="45">
      <c r="A18" s="20" t="s">
        <v>366</v>
      </c>
      <c r="B18" s="14" t="s">
        <v>367</v>
      </c>
      <c r="C18" s="13" t="s">
        <v>5</v>
      </c>
      <c r="D18" s="13" t="s">
        <v>376</v>
      </c>
    </row>
    <row r="19" spans="1:4" ht="30">
      <c r="A19" s="20" t="s">
        <v>368</v>
      </c>
      <c r="B19" s="14" t="s">
        <v>369</v>
      </c>
      <c r="C19" s="13" t="s">
        <v>5</v>
      </c>
      <c r="D19" s="13" t="s">
        <v>377</v>
      </c>
    </row>
    <row r="20" spans="1:4" ht="45">
      <c r="A20" s="20" t="s">
        <v>370</v>
      </c>
      <c r="B20" s="12" t="s">
        <v>13</v>
      </c>
      <c r="C20" s="13" t="s">
        <v>5</v>
      </c>
      <c r="D20" s="15" t="s">
        <v>353</v>
      </c>
    </row>
    <row r="21" spans="1:4">
      <c r="A21" s="20" t="s">
        <v>371</v>
      </c>
      <c r="B21" s="12" t="s">
        <v>14</v>
      </c>
      <c r="C21" s="13" t="s">
        <v>5</v>
      </c>
      <c r="D21" s="13" t="s">
        <v>372</v>
      </c>
    </row>
    <row r="22" spans="1:4" ht="28.5">
      <c r="A22" s="19" t="s">
        <v>361</v>
      </c>
      <c r="B22" s="10" t="s">
        <v>4</v>
      </c>
      <c r="C22" s="11" t="s">
        <v>5</v>
      </c>
      <c r="D22" s="21">
        <v>42767</v>
      </c>
    </row>
    <row r="23" spans="1:4">
      <c r="A23" s="20" t="s">
        <v>362</v>
      </c>
      <c r="B23" s="12" t="s">
        <v>10</v>
      </c>
      <c r="C23" s="13" t="s">
        <v>5</v>
      </c>
      <c r="D23" s="9" t="s">
        <v>318</v>
      </c>
    </row>
    <row r="24" spans="1:4">
      <c r="A24" s="20" t="s">
        <v>363</v>
      </c>
      <c r="B24" s="14" t="s">
        <v>8</v>
      </c>
      <c r="C24" s="13" t="s">
        <v>5</v>
      </c>
      <c r="D24" s="13" t="s">
        <v>364</v>
      </c>
    </row>
    <row r="25" spans="1:4" ht="30">
      <c r="A25" s="20" t="s">
        <v>365</v>
      </c>
      <c r="B25" s="14" t="s">
        <v>11</v>
      </c>
      <c r="C25" s="13" t="s">
        <v>12</v>
      </c>
      <c r="D25" s="22">
        <f>1.01*1444.1*12</f>
        <v>17502.491999999998</v>
      </c>
    </row>
    <row r="26" spans="1:4" ht="45">
      <c r="A26" s="20" t="s">
        <v>366</v>
      </c>
      <c r="B26" s="14" t="s">
        <v>367</v>
      </c>
      <c r="C26" s="13" t="s">
        <v>5</v>
      </c>
      <c r="D26" s="13" t="s">
        <v>376</v>
      </c>
    </row>
    <row r="27" spans="1:4" ht="30">
      <c r="A27" s="20" t="s">
        <v>368</v>
      </c>
      <c r="B27" s="14" t="s">
        <v>369</v>
      </c>
      <c r="C27" s="13" t="s">
        <v>5</v>
      </c>
      <c r="D27" s="13" t="s">
        <v>377</v>
      </c>
    </row>
    <row r="28" spans="1:4" ht="45">
      <c r="A28" s="20" t="s">
        <v>370</v>
      </c>
      <c r="B28" s="12" t="s">
        <v>13</v>
      </c>
      <c r="C28" s="13" t="s">
        <v>5</v>
      </c>
      <c r="D28" s="15" t="s">
        <v>354</v>
      </c>
    </row>
    <row r="29" spans="1:4">
      <c r="A29" s="20" t="s">
        <v>371</v>
      </c>
      <c r="B29" s="12" t="s">
        <v>14</v>
      </c>
      <c r="C29" s="13" t="s">
        <v>5</v>
      </c>
      <c r="D29" s="13" t="s">
        <v>373</v>
      </c>
    </row>
    <row r="30" spans="1:4" ht="28.5">
      <c r="A30" s="19" t="s">
        <v>361</v>
      </c>
      <c r="B30" s="10" t="s">
        <v>4</v>
      </c>
      <c r="C30" s="11" t="s">
        <v>5</v>
      </c>
      <c r="D30" s="21">
        <v>42767</v>
      </c>
    </row>
    <row r="31" spans="1:4">
      <c r="A31" s="20" t="s">
        <v>362</v>
      </c>
      <c r="B31" s="12" t="s">
        <v>10</v>
      </c>
      <c r="C31" s="13" t="s">
        <v>5</v>
      </c>
      <c r="D31" s="9" t="s">
        <v>321</v>
      </c>
    </row>
    <row r="32" spans="1:4">
      <c r="A32" s="20" t="s">
        <v>363</v>
      </c>
      <c r="B32" s="14" t="s">
        <v>8</v>
      </c>
      <c r="C32" s="13" t="s">
        <v>5</v>
      </c>
      <c r="D32" s="13" t="s">
        <v>364</v>
      </c>
    </row>
    <row r="33" spans="1:4" ht="30">
      <c r="A33" s="20" t="s">
        <v>365</v>
      </c>
      <c r="B33" s="14" t="s">
        <v>11</v>
      </c>
      <c r="C33" s="13" t="s">
        <v>12</v>
      </c>
      <c r="D33" s="22">
        <f>1.33*1444.1*12</f>
        <v>23047.835999999999</v>
      </c>
    </row>
    <row r="34" spans="1:4" ht="45">
      <c r="A34" s="20" t="s">
        <v>366</v>
      </c>
      <c r="B34" s="14" t="s">
        <v>367</v>
      </c>
      <c r="C34" s="13" t="s">
        <v>5</v>
      </c>
      <c r="D34" s="13" t="s">
        <v>376</v>
      </c>
    </row>
    <row r="35" spans="1:4" ht="30">
      <c r="A35" s="20" t="s">
        <v>368</v>
      </c>
      <c r="B35" s="14" t="s">
        <v>369</v>
      </c>
      <c r="C35" s="13" t="s">
        <v>5</v>
      </c>
      <c r="D35" s="13" t="s">
        <v>377</v>
      </c>
    </row>
    <row r="36" spans="1:4" ht="45">
      <c r="A36" s="20" t="s">
        <v>370</v>
      </c>
      <c r="B36" s="12" t="s">
        <v>13</v>
      </c>
      <c r="C36" s="13" t="s">
        <v>5</v>
      </c>
      <c r="D36" s="15" t="s">
        <v>327</v>
      </c>
    </row>
    <row r="37" spans="1:4">
      <c r="A37" s="20" t="s">
        <v>371</v>
      </c>
      <c r="B37" s="12" t="s">
        <v>14</v>
      </c>
      <c r="C37" s="13" t="s">
        <v>5</v>
      </c>
      <c r="D37" s="15" t="s">
        <v>374</v>
      </c>
    </row>
    <row r="38" spans="1:4">
      <c r="A38" s="24" t="s">
        <v>325</v>
      </c>
      <c r="B38" s="25"/>
      <c r="C38" s="25"/>
      <c r="D38" s="26"/>
    </row>
    <row r="39" spans="1:4" ht="28.5">
      <c r="A39" s="19" t="s">
        <v>361</v>
      </c>
      <c r="B39" s="10" t="s">
        <v>4</v>
      </c>
      <c r="C39" s="11" t="s">
        <v>5</v>
      </c>
      <c r="D39" s="21">
        <v>42767</v>
      </c>
    </row>
    <row r="40" spans="1:4" ht="28.5">
      <c r="A40" s="20" t="s">
        <v>362</v>
      </c>
      <c r="B40" s="12" t="s">
        <v>10</v>
      </c>
      <c r="C40" s="13" t="s">
        <v>5</v>
      </c>
      <c r="D40" s="9" t="s">
        <v>375</v>
      </c>
    </row>
    <row r="41" spans="1:4">
      <c r="A41" s="20" t="s">
        <v>363</v>
      </c>
      <c r="B41" s="14" t="s">
        <v>8</v>
      </c>
      <c r="C41" s="13" t="s">
        <v>5</v>
      </c>
      <c r="D41" s="13" t="s">
        <v>364</v>
      </c>
    </row>
    <row r="42" spans="1:4" ht="30">
      <c r="A42" s="20" t="s">
        <v>365</v>
      </c>
      <c r="B42" s="14" t="s">
        <v>11</v>
      </c>
      <c r="C42" s="13" t="s">
        <v>12</v>
      </c>
      <c r="D42" s="22">
        <f>0.62*1444.1*12</f>
        <v>10744.103999999999</v>
      </c>
    </row>
    <row r="43" spans="1:4" ht="45">
      <c r="A43" s="20" t="s">
        <v>366</v>
      </c>
      <c r="B43" s="14" t="s">
        <v>367</v>
      </c>
      <c r="C43" s="13" t="s">
        <v>5</v>
      </c>
      <c r="D43" s="13" t="s">
        <v>376</v>
      </c>
    </row>
    <row r="44" spans="1:4" ht="30">
      <c r="A44" s="20" t="s">
        <v>368</v>
      </c>
      <c r="B44" s="14" t="s">
        <v>369</v>
      </c>
      <c r="C44" s="13" t="s">
        <v>5</v>
      </c>
      <c r="D44" s="13" t="s">
        <v>377</v>
      </c>
    </row>
    <row r="45" spans="1:4" ht="45">
      <c r="A45" s="20" t="s">
        <v>370</v>
      </c>
      <c r="B45" s="12" t="s">
        <v>13</v>
      </c>
      <c r="C45" s="13" t="s">
        <v>5</v>
      </c>
      <c r="D45" s="15" t="s">
        <v>353</v>
      </c>
    </row>
    <row r="46" spans="1:4">
      <c r="A46" s="20" t="s">
        <v>371</v>
      </c>
      <c r="B46" s="12" t="s">
        <v>14</v>
      </c>
      <c r="C46" s="13" t="s">
        <v>5</v>
      </c>
      <c r="D46" s="13" t="s">
        <v>372</v>
      </c>
    </row>
  </sheetData>
  <autoFilter ref="B1:B46"/>
  <mergeCells count="4">
    <mergeCell ref="A2:D2"/>
    <mergeCell ref="A3:D3"/>
    <mergeCell ref="A1:D1"/>
    <mergeCell ref="A38:D38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Классификатор!$C$305:$C$319</xm:f>
          </x14:formula1>
          <xm:sqref>D7</xm:sqref>
        </x14:dataValidation>
        <x14:dataValidation type="list" allowBlank="1" showInputMessage="1" showErrorMessage="1">
          <x14:formula1>
            <xm:f>Классификатор!$C$324:$C$352</xm:f>
          </x14:formula1>
          <xm:sqref>D12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30" t="s">
        <v>15</v>
      </c>
      <c r="B1" s="30"/>
      <c r="C1" s="30"/>
    </row>
    <row r="2" spans="1:3" ht="15.75" customHeight="1">
      <c r="A2" s="30"/>
      <c r="B2" s="30"/>
      <c r="C2" s="30"/>
    </row>
    <row r="3" spans="1:3" ht="15.75" customHeight="1">
      <c r="A3" s="30"/>
      <c r="B3" s="30"/>
      <c r="C3" s="30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27" t="s">
        <v>310</v>
      </c>
      <c r="B301" s="27"/>
      <c r="C301" s="27"/>
    </row>
    <row r="302" spans="1:3" ht="15.75" customHeight="1">
      <c r="A302" s="28"/>
      <c r="B302" s="28"/>
      <c r="C302" s="28"/>
    </row>
    <row r="303" spans="1:3" ht="15.75" customHeight="1" thickBot="1">
      <c r="A303" s="29"/>
      <c r="B303" s="29"/>
      <c r="C303" s="29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scale="87" fitToHeight="0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2.3. 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2016-04-08T06:00:31Z</cp:lastPrinted>
  <dcterms:created xsi:type="dcterms:W3CDTF">2014-12-15T06:48:03Z</dcterms:created>
  <dcterms:modified xsi:type="dcterms:W3CDTF">2017-02-16T10:11:18Z</dcterms:modified>
</cp:coreProperties>
</file>