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5" yWindow="0" windowWidth="9585" windowHeight="11025"/>
  </bookViews>
  <sheets>
    <sheet name="Форма 2.3. " sheetId="10" r:id="rId1"/>
    <sheet name="Классификатор" sheetId="9" r:id="rId2"/>
  </sheets>
  <definedNames>
    <definedName name="_xlnm._FilterDatabase" localSheetId="0" hidden="1">'Форма 2.3. '!$B$1:$B$78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0"/>
  <c r="D9"/>
  <c r="D74"/>
  <c r="D65"/>
  <c r="D57"/>
  <c r="D49"/>
  <c r="D41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<sst xmlns="http://schemas.openxmlformats.org/spreadsheetml/2006/main" count="873" uniqueCount="389">
  <si>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</si>
  <si>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</si>
  <si>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</si>
  <si>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</si>
  <si>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</si>
  <si>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</si>
  <si>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</si>
  <si>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</si>
  <si>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</si>
  <si>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</si>
  <si>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</si>
  <si>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</si>
  <si>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</si>
  <si>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</si>
  <si>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</si>
  <si>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</si>
  <si>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</si>
  <si>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</si>
  <si>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</si>
  <si>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</si>
  <si>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</si>
  <si>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</si>
  <si>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</si>
  <si>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</si>
  <si>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</si>
  <si>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</si>
  <si>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</si>
  <si>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</si>
  <si>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</si>
  <si>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</si>
  <si>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</si>
  <si>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</si>
  <si>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</si>
  <si>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</si>
  <si>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</si>
  <si>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</si>
  <si>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</si>
  <si>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</si>
  <si>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</si>
  <si>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</si>
  <si>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</si>
  <si>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</si>
  <si>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</si>
  <si>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</si>
  <si>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</si>
  <si>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</si>
  <si>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</si>
  <si>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</si>
  <si>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</si>
  <si>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</si>
  <si>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</si>
  <si>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</si>
  <si>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</si>
  <si>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</si>
  <si>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</si>
  <si>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</si>
  <si>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</si>
  <si>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</si>
  <si>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</si>
  <si>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</si>
  <si>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</si>
  <si>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</si>
  <si>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</si>
  <si>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</si>
  <si>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</si>
  <si>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</si>
  <si>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</si>
  <si>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</si>
  <si>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</si>
  <si>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</si>
  <si>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</si>
  <si>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</si>
  <si>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</si>
  <si>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</si>
  <si>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</si>
  <si>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</si>
  <si>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</si>
  <si>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</si>
  <si>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</si>
  <si>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</si>
  <si>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</si>
  <si>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</si>
  <si>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</si>
  <si>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</si>
  <si>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</si>
  <si>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</si>
  <si>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</si>
  <si>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</si>
  <si>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</si>
  <si>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</si>
  <si>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</si>
  <si>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</si>
  <si>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</si>
  <si>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</si>
  <si>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</si>
  <si>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</si>
  <si>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</si>
  <si>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</si>
  <si>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</si>
  <si>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</si>
  <si>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</si>
  <si>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</si>
  <si>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</si>
  <si>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</si>
  <si>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</si>
  <si>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</si>
  <si>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</si>
  <si>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</si>
  <si>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</si>
  <si>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</si>
  <si>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</si>
  <si>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</si>
  <si>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</si>
  <si>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</si>
  <si>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</si>
  <si>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</si>
  <si>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</si>
  <si>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</si>
  <si>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</si>
  <si>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</si>
  <si>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</si>
  <si>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</si>
  <si>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</si>
  <si>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</si>
  <si>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</si>
  <si>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</si>
  <si>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</si>
  <si>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</si>
  <si>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</si>
  <si>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</si>
  <si>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</si>
  <si>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</si>
  <si>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</si>
  <si>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</si>
  <si>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</si>
  <si>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</si>
  <si>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</si>
  <si>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</si>
  <si>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</si>
  <si>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</si>
  <si>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</si>
  <si>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</si>
  <si>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</si>
  <si>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</si>
  <si>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</si>
  <si>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</si>
  <si>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</si>
  <si>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</si>
  <si>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</si>
  <si>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</si>
  <si>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</si>
  <si>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</si>
  <si>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</si>
  <si>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</si>
  <si>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</si>
  <si>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</si>
  <si>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</si>
  <si>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</si>
  <si>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</si>
  <si>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</si>
  <si>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</si>
  <si>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</si>
  <si>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</si>
  <si>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</si>
  <si>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</si>
  <si>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</si>
  <si>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</si>
  <si>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</si>
  <si>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</si>
  <si>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</si>
  <si>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</si>
  <si>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</si>
  <si>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</si>
  <si>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</si>
  <si>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</si>
  <si>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</si>
  <si>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</si>
  <si>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</si>
  <si>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</si>
  <si>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</si>
  <si>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</si>
  <si>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</si>
  <si>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</si>
  <si>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</si>
  <si>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</si>
  <si>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</si>
  <si>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</si>
  <si>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</si>
  <si>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</si>
  <si>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</si>
  <si>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</si>
  <si>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</si>
  <si>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</si>
  <si>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</si>
  <si>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</si>
  <si>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</si>
  <si>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</si>
  <si>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</si>
  <si>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</si>
  <si>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</si>
  <si>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</si>
  <si>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</si>
  <si>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</si>
  <si>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</si>
  <si>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</si>
  <si>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</si>
  <si>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</si>
  <si>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</si>
  <si>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</si>
  <si>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</si>
  <si>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</si>
  <si>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</si>
  <si>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</si>
  <si>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</si>
  <si>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</si>
  <si>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</si>
  <si>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</si>
  <si>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</si>
  <si>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</si>
  <si>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</si>
  <si>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</si>
  <si>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</si>
  <si>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</si>
  <si>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</si>
  <si>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</si>
  <si>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</si>
  <si>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</si>
  <si>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</si>
  <si>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</si>
  <si>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</si>
  <si>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</si>
  <si>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</si>
  <si>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</si>
  <si>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</si>
  <si>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</si>
  <si>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</si>
  <si>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</si>
  <si>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</si>
  <si>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</si>
  <si>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</si>
  <si>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</si>
  <si>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</si>
  <si>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</si>
  <si>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</si>
  <si>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</si>
  <si>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</si>
  <si>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</si>
  <si>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</si>
  <si>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</si>
  <si>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</si>
  <si>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</si>
  <si>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</si>
  <si>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</si>
  <si>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</si>
  <si>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</si>
  <si>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</si>
  <si>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</si>
  <si>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</si>
  <si>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</si>
  <si>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</si>
  <si>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</si>
  <si>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</si>
  <si>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</si>
  <si>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</si>
  <si>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</si>
  <si>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</si>
  <si>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</si>
  <si>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</si>
  <si>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</si>
  <si>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</si>
  <si>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</si>
  <si>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</si>
  <si>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</si>
  <si>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</si>
  <si>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</si>
  <si>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</si>
  <si>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</si>
  <si>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</si>
  <si>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</si>
  <si>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</si>
  <si>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</si>
  <si>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</si>
  <si>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</si>
  <si>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</si>
  <si>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</si>
  <si>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</si>
  <si>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</si>
  <si>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</si>
  <si>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</si>
  <si>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</si>
  <si>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</si>
  <si>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</si>
  <si>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</si>
  <si>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</si>
  <si>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</si>
  <si>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</si>
  <si>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</si>
  <si>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</si>
  <si>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</si>
  <si>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</si>
  <si>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</si>
  <si>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</si>
  <si>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</si>
  <si>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</si>
  <si>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</si>
  <si>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</si>
  <si>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</si>
  <si>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</si>
  <si>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</si>
  <si>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</si>
  <si>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</si>
  <si>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</si>
  <si>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</si>
  <si>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</si>
  <si>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</si>
  <si>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</si>
  <si>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</si>
  <si>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</si>
  <si>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</si>
  <si>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</si>
  <si>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</si>
  <si>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</si>
  <si>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</si>
  <si>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</si>
  <si>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</si>
  <si>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</si>
  <si>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</si>
  <si>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</si>
  <si>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</si>
  <si>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</si>
  <si>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</si>
  <si>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</si>
  <si>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</si>
  <si>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</si>
  <si>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</si>
  <si>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</si>
  <si>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</si>
  <si>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</si>
  <si>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</si>
  <si>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</si>
  <si>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</si>
  <si>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</si>
  <si>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</si>
  <si>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</si>
  <si>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</si>
  <si>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</si>
  <si>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</si>
  <si>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</si>
  <si>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</si>
  <si>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</si>
  <si>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</si>
  <si>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</si>
  <si>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</si>
  <si>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</si>
  <si>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</si>
  <si>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</si>
  <si>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</si>
  <si>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</si>
  <si>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</si>
  <si>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</si>
  <si>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</si>
  <si>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"УК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</si>
  <si>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</si>
  <si>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</si>
  <si>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</si>
  <si>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</si>
  <si>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</si>
  <si>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</si>
  <si>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</si>
  <si>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</si>
  <si>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</si>
  <si>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</si>
  <si>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</si>
  <si>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</si>
  <si>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</si>
  <si>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</si>
  <si>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</si>
  <si>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</si>
  <si>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</si>
  <si>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</si>
  <si>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</si>
  <si>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</si>
  <si>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</si>
  <si>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</si>
  <si>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31.07.2012г</t>
  </si>
  <si>
    <t>Протокол решения общего собрания собственников от 31.07.2012г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</si>
  <si>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</si>
  <si>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</si>
  <si>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Гоголя, д. 13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</si>
</sst>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2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54" customHeight="1">
      <c r="A2" s="23" t="s">
        <v>360</v>
      </c>
      <c r="B2" s="23"/>
      <c r="C2" s="23"/>
      <c r="D2" s="23"/>
    </row>
    <row r="3" spans="1:4" ht="17.45" customHeight="1">
      <c r="A3" s="23" t="s">
        <v>388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386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2">
        <f>7.65*4023*12</f>
        <v>369311.4</v>
      </c>
    </row>
    <row r="10" spans="1:4" ht="45">
      <c r="A10" s="20" t="s">
        <v>367</v>
      </c>
      <c r="B10" s="14" t="s">
        <v>368</v>
      </c>
      <c r="C10" s="13" t="s">
        <v>5</v>
      </c>
      <c r="D10" s="15" t="s">
        <v>384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385</v>
      </c>
    </row>
    <row r="12" spans="1:4" ht="30">
      <c r="A12" s="20" t="s">
        <v>371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1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387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2">
        <f>2.59*4023*12</f>
        <v>125034.84</v>
      </c>
    </row>
    <row r="18" spans="1:4" ht="45">
      <c r="A18" s="20" t="s">
        <v>367</v>
      </c>
      <c r="B18" s="14" t="s">
        <v>368</v>
      </c>
      <c r="C18" s="13" t="s">
        <v>5</v>
      </c>
      <c r="D18" s="15" t="s">
        <v>384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385</v>
      </c>
    </row>
    <row r="20" spans="1:4" ht="30">
      <c r="A20" s="20" t="s">
        <v>371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1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2">
        <f>1.1*4023*12</f>
        <v>53103.600000000006</v>
      </c>
    </row>
    <row r="26" spans="1:4" ht="45">
      <c r="A26" s="20" t="s">
        <v>367</v>
      </c>
      <c r="B26" s="14" t="s">
        <v>368</v>
      </c>
      <c r="C26" s="13" t="s">
        <v>5</v>
      </c>
      <c r="D26" s="15" t="s">
        <v>384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385</v>
      </c>
    </row>
    <row r="28" spans="1:4" ht="30">
      <c r="A28" s="20" t="s">
        <v>371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1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2">
        <f>1.58*4023*12</f>
        <v>76276.08</v>
      </c>
    </row>
    <row r="34" spans="1:4" ht="45">
      <c r="A34" s="20" t="s">
        <v>367</v>
      </c>
      <c r="B34" s="14" t="s">
        <v>368</v>
      </c>
      <c r="C34" s="13" t="s">
        <v>5</v>
      </c>
      <c r="D34" s="15" t="s">
        <v>384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385</v>
      </c>
    </row>
    <row r="36" spans="1:4" ht="30">
      <c r="A36" s="20" t="s">
        <v>371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6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21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2">
        <f>0.99*3745.8*12</f>
        <v>44500.103999999999</v>
      </c>
    </row>
    <row r="42" spans="1:4" ht="45">
      <c r="A42" s="20" t="s">
        <v>367</v>
      </c>
      <c r="B42" s="14" t="s">
        <v>368</v>
      </c>
      <c r="C42" s="13" t="s">
        <v>5</v>
      </c>
      <c r="D42" s="15" t="s">
        <v>384</v>
      </c>
    </row>
    <row r="43" spans="1:4" ht="45">
      <c r="A43" s="20" t="s">
        <v>369</v>
      </c>
      <c r="B43" s="14" t="s">
        <v>370</v>
      </c>
      <c r="C43" s="13" t="s">
        <v>5</v>
      </c>
      <c r="D43" s="13" t="s">
        <v>385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362</v>
      </c>
      <c r="B46" s="10" t="s">
        <v>4</v>
      </c>
      <c r="C46" s="11" t="s">
        <v>5</v>
      </c>
      <c r="D46" s="21">
        <v>42767</v>
      </c>
    </row>
    <row r="47" spans="1:4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2">
        <f>0.02*3745.8*12</f>
        <v>898.99200000000019</v>
      </c>
    </row>
    <row r="50" spans="1:4" ht="45">
      <c r="A50" s="20" t="s">
        <v>367</v>
      </c>
      <c r="B50" s="14" t="s">
        <v>368</v>
      </c>
      <c r="C50" s="13" t="s">
        <v>5</v>
      </c>
      <c r="D50" s="15" t="s">
        <v>384</v>
      </c>
    </row>
    <row r="51" spans="1:4" ht="45">
      <c r="A51" s="20" t="s">
        <v>369</v>
      </c>
      <c r="B51" s="14" t="s">
        <v>370</v>
      </c>
      <c r="C51" s="13" t="s">
        <v>5</v>
      </c>
      <c r="D51" s="13" t="s">
        <v>385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362</v>
      </c>
      <c r="B54" s="10" t="s">
        <v>4</v>
      </c>
      <c r="C54" s="11" t="s">
        <v>5</v>
      </c>
      <c r="D54" s="21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2">
        <f>0.09*3745.8*12</f>
        <v>4045.4639999999999</v>
      </c>
    </row>
    <row r="58" spans="1:4" ht="45">
      <c r="A58" s="20" t="s">
        <v>367</v>
      </c>
      <c r="B58" s="14" t="s">
        <v>368</v>
      </c>
      <c r="C58" s="13" t="s">
        <v>5</v>
      </c>
      <c r="D58" s="15" t="s">
        <v>384</v>
      </c>
    </row>
    <row r="59" spans="1:4" ht="45">
      <c r="A59" s="20" t="s">
        <v>369</v>
      </c>
      <c r="B59" s="14" t="s">
        <v>370</v>
      </c>
      <c r="C59" s="13" t="s">
        <v>5</v>
      </c>
      <c r="D59" s="13" t="s">
        <v>385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362</v>
      </c>
      <c r="B62" s="10" t="s">
        <v>4</v>
      </c>
      <c r="C62" s="11" t="s">
        <v>5</v>
      </c>
      <c r="D62" s="21">
        <v>42767</v>
      </c>
    </row>
    <row r="63" spans="1:4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2">
        <f>0.65*3745.8*12</f>
        <v>29217.239999999998</v>
      </c>
    </row>
    <row r="66" spans="1:4" ht="45">
      <c r="A66" s="20" t="s">
        <v>367</v>
      </c>
      <c r="B66" s="14" t="s">
        <v>368</v>
      </c>
      <c r="C66" s="13" t="s">
        <v>5</v>
      </c>
      <c r="D66" s="15" t="s">
        <v>384</v>
      </c>
    </row>
    <row r="67" spans="1:4" ht="45">
      <c r="A67" s="20" t="s">
        <v>369</v>
      </c>
      <c r="B67" s="14" t="s">
        <v>370</v>
      </c>
      <c r="C67" s="13" t="s">
        <v>5</v>
      </c>
      <c r="D67" s="13" t="s">
        <v>385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>
      <c r="A70" s="24" t="s">
        <v>325</v>
      </c>
      <c r="B70" s="25"/>
      <c r="C70" s="25"/>
      <c r="D70" s="26"/>
    </row>
    <row r="71" spans="1:4" ht="28.5">
      <c r="A71" s="19" t="s">
        <v>362</v>
      </c>
      <c r="B71" s="10" t="s">
        <v>4</v>
      </c>
      <c r="C71" s="11" t="s">
        <v>5</v>
      </c>
      <c r="D71" s="21">
        <v>42767</v>
      </c>
    </row>
    <row r="72" spans="1:4" ht="28.5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>
      <c r="A74" s="20" t="s">
        <v>366</v>
      </c>
      <c r="B74" s="14" t="s">
        <v>11</v>
      </c>
      <c r="C74" s="13" t="s">
        <v>12</v>
      </c>
      <c r="D74" s="22">
        <f>0.62*4023*12</f>
        <v>29931.119999999995</v>
      </c>
    </row>
    <row r="75" spans="1:4" ht="45">
      <c r="A75" s="20" t="s">
        <v>367</v>
      </c>
      <c r="B75" s="14" t="s">
        <v>368</v>
      </c>
      <c r="C75" s="13" t="s">
        <v>5</v>
      </c>
      <c r="D75" s="15" t="s">
        <v>384</v>
      </c>
    </row>
    <row r="76" spans="1:4" ht="45">
      <c r="A76" s="20" t="s">
        <v>369</v>
      </c>
      <c r="B76" s="14" t="s">
        <v>370</v>
      </c>
      <c r="C76" s="13" t="s">
        <v>5</v>
      </c>
      <c r="D76" s="13" t="s">
        <v>385</v>
      </c>
    </row>
    <row r="77" spans="1:4" ht="30">
      <c r="A77" s="20" t="s">
        <v>371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7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2016-03-31T10:17:14Z</cp:lastPrinted>
  <dcterms:created xsi:type="dcterms:W3CDTF">2014-12-15T06:48:03Z</dcterms:created>
  <dcterms:modified xsi:type="dcterms:W3CDTF">2017-02-17T02:49:30Z</dcterms:modified>
</cp:coreProperties>
</file>