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19" i="1" l="1"/>
  <c r="F17" i="1"/>
  <c r="F16" i="1"/>
  <c r="F15" i="1"/>
  <c r="F14" i="1" s="1"/>
  <c r="F13" i="1"/>
  <c r="F21" i="1" s="1"/>
  <c r="F12" i="1"/>
  <c r="F10" i="1"/>
  <c r="F5" i="1"/>
</calcChain>
</file>

<file path=xl/sharedStrings.xml><?xml version="1.0" encoding="utf-8"?>
<sst xmlns="http://schemas.openxmlformats.org/spreadsheetml/2006/main" count="27" uniqueCount="27">
  <si>
    <t>Расклад тарифа по управлению многоквартирным домом  и  содержанию общего имущества многоквартирного дома по 15 Советскому, 17 на 2014год</t>
  </si>
  <si>
    <t>Ввод в действие с __________2014г.</t>
  </si>
  <si>
    <t>Sобщ., кв.м.=</t>
  </si>
  <si>
    <t>Наименование</t>
  </si>
  <si>
    <t xml:space="preserve">тариф руб/м2 с лифтом </t>
  </si>
  <si>
    <r>
      <t>1.Содержание конструктивных элементов жилых зданий (</t>
    </r>
    <r>
      <rPr>
        <sz val="11"/>
        <rFont val="Times New Roman"/>
        <family val="1"/>
        <charset val="204"/>
      </rPr>
      <t>Навеска пружин на входных дверях, мелкий ремонт</t>
    </r>
    <r>
      <rPr>
        <b/>
        <sz val="11"/>
        <rFont val="Times New Roman"/>
        <family val="1"/>
        <charset val="204"/>
      </rPr>
      <t xml:space="preserve"> ,</t>
    </r>
    <r>
      <rPr>
        <sz val="11"/>
        <rFont val="Times New Roman"/>
        <family val="1"/>
        <charset val="204"/>
      </rPr>
      <t xml:space="preserve"> мелкий ремонт входных дверей в подъезды и подвалы,  замена  разбитых стекол в помещениях общего пользования, навеска замков на чердачные и подвальные помещения)</t>
    </r>
  </si>
  <si>
    <r>
      <t>2.Содержание  внутридомового инженерного оборудования:</t>
    </r>
    <r>
      <rPr>
        <sz val="11"/>
        <rFont val="Times New Roman"/>
        <family val="1"/>
        <charset val="204"/>
      </rPr>
      <t xml:space="preserve"> устранение незначительных неисправностей в системах ХВС,ГВС, отопления, канализации в местах общего пользования;устранение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отопления, составление описей недостатков, проведение ППР; снятие показаний  электроэнергии  по местам общего пользования</t>
    </r>
  </si>
  <si>
    <r>
      <t xml:space="preserve">3.Аварийно диспетчерское обслуживание </t>
    </r>
    <r>
      <rPr>
        <sz val="11"/>
        <rFont val="Times New Roman"/>
        <family val="1"/>
        <charset val="204"/>
      </rPr>
      <t>(прием заявок от населения  с 17-00 до 8-00, устранение аварийных ситуаций)</t>
    </r>
  </si>
  <si>
    <r>
      <t xml:space="preserve">4. Уборка придомовой территории ( услуги дворника) : </t>
    </r>
    <r>
      <rPr>
        <sz val="11"/>
        <rFont val="Times New Roman"/>
        <family val="1"/>
        <charset val="204"/>
      </rPr>
      <t>подметание земельного участка в летний период 5 раз в неделю, сдвигание и подметание снега в кучи, подсыпка территории во время гололеда, очистка территории, крышек люков, колодцев и водосточных труб от наледи и льда 5 раз в неделю. Очистка урн.</t>
    </r>
  </si>
  <si>
    <r>
      <t xml:space="preserve">5. Уборка лестничных клеток </t>
    </r>
    <r>
      <rPr>
        <sz val="11"/>
        <rFont val="Times New Roman"/>
        <family val="1"/>
        <charset val="204"/>
      </rPr>
      <t>(подметание, мытье лестничных клеток, площадок, 1 раз в неделю, мытье окон-1 раз в год)</t>
    </r>
  </si>
  <si>
    <t xml:space="preserve">6. Вывоз ТБО </t>
  </si>
  <si>
    <r>
      <t xml:space="preserve">7. Диспетчеризация </t>
    </r>
    <r>
      <rPr>
        <sz val="11"/>
        <rFont val="Times New Roman"/>
        <family val="1"/>
        <charset val="204"/>
      </rPr>
      <t>( прием заявок от населения с 8.00-17.00, контроль за исполнением заявок)</t>
    </r>
  </si>
  <si>
    <t>8. Освещение мест общего пользования</t>
  </si>
  <si>
    <r>
      <t xml:space="preserve">9. Услуги инженера-теплотехника </t>
    </r>
    <r>
      <rPr>
        <sz val="11"/>
        <rFont val="Times New Roman"/>
        <family val="1"/>
        <charset val="204"/>
      </rPr>
      <t>(снятие показаний с общедомовых приборов учета тепловой энергии, ГВС,ХВС; оформление справок для поставщиков услуг, контроль за работой приборов учета, вызов специалистов по мере необходимости)</t>
    </r>
  </si>
  <si>
    <t>10. Общехозяйственные затраты, в том числе:</t>
  </si>
  <si>
    <t>Организация работ на участке, услуги технической службы, контроль</t>
  </si>
  <si>
    <t>Юридическое сопровождение деятельности предприятия</t>
  </si>
  <si>
    <t>Экономическое сопровождение деятельности предприятия, подготовка годового отчета о выполненных работах на доме</t>
  </si>
  <si>
    <t>Управление предприятием</t>
  </si>
  <si>
    <t>Итого тариф по содержанию общего имущества</t>
  </si>
  <si>
    <t>13. Текущий ремонт общего имущества утверждается протоколом общего собрания</t>
  </si>
  <si>
    <t xml:space="preserve">Итого тариф </t>
  </si>
  <si>
    <t>Директор УК" Ангара"</t>
  </si>
  <si>
    <t>Д.А. Днепровский</t>
  </si>
  <si>
    <t>Согласовано :</t>
  </si>
  <si>
    <t>Гл.инженер</t>
  </si>
  <si>
    <t>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</si>
</sst>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4" fillId="0" borderId="0" xfId="0" applyFont="1"/>
    <xf numFmtId="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/>
    <xf numFmtId="2" fontId="2" fillId="0" borderId="1" xfId="0" applyNumberFormat="1" applyFont="1" applyBorder="1" applyAlignment="1">
      <alignment horizontal="center" wrapText="1"/>
    </xf>
    <xf numFmtId="0" fontId="0" fillId="0" borderId="0" xfId="0" applyBorder="1"/>
    <xf numFmtId="4" fontId="7" fillId="2" borderId="1" xfId="0" applyNumberFormat="1" applyFont="1" applyFill="1" applyBorder="1"/>
    <xf numFmtId="0" fontId="1" fillId="0" borderId="0" xfId="0" applyFont="1"/>
    <xf numFmtId="4" fontId="5" fillId="2" borderId="1" xfId="0" applyNumberFormat="1" applyFont="1" applyFill="1" applyBorder="1"/>
    <xf numFmtId="4" fontId="7" fillId="4" borderId="1" xfId="0" applyNumberFormat="1" applyFont="1" applyFill="1" applyBorder="1"/>
    <xf numFmtId="4" fontId="7" fillId="0" borderId="0" xfId="0" applyNumberFormat="1" applyFont="1" applyFill="1" applyBorder="1"/>
    <xf numFmtId="2" fontId="2" fillId="0" borderId="1" xfId="0" applyNumberFormat="1" applyFont="1" applyBorder="1"/>
    <xf numFmtId="0" fontId="6" fillId="0" borderId="0" xfId="0" applyFont="1" applyBorder="1" applyAlignment="1">
      <alignment horizontal="left" wrapText="1"/>
    </xf>
    <xf numFmtId="2" fontId="4" fillId="0" borderId="0" xfId="0" applyNumberFormat="1" applyFont="1" applyBorder="1"/>
    <xf numFmtId="0" fontId="6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2" fontId="9" fillId="0" borderId="0" xfId="0" applyNumberFormat="1" applyFont="1" applyBorder="1"/>
    <xf numFmtId="0" fontId="10" fillId="0" borderId="0" xfId="0" applyFont="1"/>
    <xf numFmtId="2" fontId="10" fillId="0" borderId="0" xfId="0" applyNumberFormat="1" applyFont="1"/>
    <xf numFmtId="0" fontId="11" fillId="0" borderId="0" xfId="0" applyFont="1"/>
    <xf numFmtId="0" fontId="12" fillId="0" borderId="0" xfId="0" applyFont="1"/>
    <xf numFmtId="2" fontId="12" fillId="0" borderId="0" xfId="0" applyNumberFormat="1" applyFont="1"/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6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/>
    <xf numFmtId="0" fontId="3" fillId="0" borderId="1" xfId="0" applyFont="1" applyBorder="1" applyAlignment="1"/>
    <xf numFmtId="0" fontId="3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6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6" fillId="4" borderId="1" xfId="0" applyFont="1" applyFill="1" applyBorder="1" applyAlignment="1">
      <alignment horizontal="left" wrapText="1"/>
    </xf>
    <xf numFmtId="2" fontId="7" fillId="4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3;.%2015&#1057;&#1086;&#1074;.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ция"/>
      <sheetName val="благ"/>
      <sheetName val="спецодежда"/>
      <sheetName val="приборы учета"/>
      <sheetName val="техник"/>
      <sheetName val="общехоз"/>
      <sheetName val="вдио"/>
      <sheetName val="расклад"/>
      <sheetName val="кэ"/>
      <sheetName val="тариф мой"/>
    </sheetNames>
    <sheetDataSet>
      <sheetData sheetId="0">
        <row r="46">
          <cell r="E46">
            <v>0.26416872404846486</v>
          </cell>
        </row>
        <row r="75">
          <cell r="E75">
            <v>0.46258133407968699</v>
          </cell>
        </row>
        <row r="79">
          <cell r="E79">
            <v>0.76420029303449089</v>
          </cell>
        </row>
        <row r="84">
          <cell r="E84">
            <v>0.77596752187458029</v>
          </cell>
        </row>
        <row r="85">
          <cell r="E85">
            <v>0.51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H22" sqref="H22"/>
    </sheetView>
  </sheetViews>
  <sheetFormatPr defaultRowHeight="15" x14ac:dyDescent="0.25"/>
  <cols>
    <col min="1" max="1" width="29" customWidth="1"/>
    <col min="3" max="3" width="15.42578125" customWidth="1"/>
    <col min="4" max="4" width="14.28515625" customWidth="1"/>
    <col min="5" max="5" width="18.5703125" customWidth="1"/>
    <col min="6" max="7" width="20" style="6" customWidth="1"/>
    <col min="8" max="8" width="19.28515625" customWidth="1"/>
    <col min="257" max="257" width="29" customWidth="1"/>
    <col min="261" max="261" width="17.5703125" customWidth="1"/>
    <col min="262" max="262" width="17.42578125" customWidth="1"/>
    <col min="263" max="263" width="15.7109375" customWidth="1"/>
    <col min="264" max="264" width="12.7109375" customWidth="1"/>
    <col min="513" max="513" width="29" customWidth="1"/>
    <col min="517" max="517" width="17.5703125" customWidth="1"/>
    <col min="518" max="518" width="17.42578125" customWidth="1"/>
    <col min="519" max="519" width="15.7109375" customWidth="1"/>
    <col min="520" max="520" width="12.7109375" customWidth="1"/>
    <col min="769" max="769" width="29" customWidth="1"/>
    <col min="773" max="773" width="17.5703125" customWidth="1"/>
    <col min="774" max="774" width="17.42578125" customWidth="1"/>
    <col min="775" max="775" width="15.7109375" customWidth="1"/>
    <col min="776" max="776" width="12.7109375" customWidth="1"/>
    <col min="1025" max="1025" width="29" customWidth="1"/>
    <col min="1029" max="1029" width="17.5703125" customWidth="1"/>
    <col min="1030" max="1030" width="17.42578125" customWidth="1"/>
    <col min="1031" max="1031" width="15.7109375" customWidth="1"/>
    <col min="1032" max="1032" width="12.7109375" customWidth="1"/>
    <col min="1281" max="1281" width="29" customWidth="1"/>
    <col min="1285" max="1285" width="17.5703125" customWidth="1"/>
    <col min="1286" max="1286" width="17.42578125" customWidth="1"/>
    <col min="1287" max="1287" width="15.7109375" customWidth="1"/>
    <col min="1288" max="1288" width="12.7109375" customWidth="1"/>
    <col min="1537" max="1537" width="29" customWidth="1"/>
    <col min="1541" max="1541" width="17.5703125" customWidth="1"/>
    <col min="1542" max="1542" width="17.42578125" customWidth="1"/>
    <col min="1543" max="1543" width="15.7109375" customWidth="1"/>
    <col min="1544" max="1544" width="12.7109375" customWidth="1"/>
    <col min="1793" max="1793" width="29" customWidth="1"/>
    <col min="1797" max="1797" width="17.5703125" customWidth="1"/>
    <col min="1798" max="1798" width="17.42578125" customWidth="1"/>
    <col min="1799" max="1799" width="15.7109375" customWidth="1"/>
    <col min="1800" max="1800" width="12.7109375" customWidth="1"/>
    <col min="2049" max="2049" width="29" customWidth="1"/>
    <col min="2053" max="2053" width="17.5703125" customWidth="1"/>
    <col min="2054" max="2054" width="17.42578125" customWidth="1"/>
    <col min="2055" max="2055" width="15.7109375" customWidth="1"/>
    <col min="2056" max="2056" width="12.7109375" customWidth="1"/>
    <col min="2305" max="2305" width="29" customWidth="1"/>
    <col min="2309" max="2309" width="17.5703125" customWidth="1"/>
    <col min="2310" max="2310" width="17.42578125" customWidth="1"/>
    <col min="2311" max="2311" width="15.7109375" customWidth="1"/>
    <col min="2312" max="2312" width="12.7109375" customWidth="1"/>
    <col min="2561" max="2561" width="29" customWidth="1"/>
    <col min="2565" max="2565" width="17.5703125" customWidth="1"/>
    <col min="2566" max="2566" width="17.42578125" customWidth="1"/>
    <col min="2567" max="2567" width="15.7109375" customWidth="1"/>
    <col min="2568" max="2568" width="12.7109375" customWidth="1"/>
    <col min="2817" max="2817" width="29" customWidth="1"/>
    <col min="2821" max="2821" width="17.5703125" customWidth="1"/>
    <col min="2822" max="2822" width="17.42578125" customWidth="1"/>
    <col min="2823" max="2823" width="15.7109375" customWidth="1"/>
    <col min="2824" max="2824" width="12.7109375" customWidth="1"/>
    <col min="3073" max="3073" width="29" customWidth="1"/>
    <col min="3077" max="3077" width="17.5703125" customWidth="1"/>
    <col min="3078" max="3078" width="17.42578125" customWidth="1"/>
    <col min="3079" max="3079" width="15.7109375" customWidth="1"/>
    <col min="3080" max="3080" width="12.7109375" customWidth="1"/>
    <col min="3329" max="3329" width="29" customWidth="1"/>
    <col min="3333" max="3333" width="17.5703125" customWidth="1"/>
    <col min="3334" max="3334" width="17.42578125" customWidth="1"/>
    <col min="3335" max="3335" width="15.7109375" customWidth="1"/>
    <col min="3336" max="3336" width="12.7109375" customWidth="1"/>
    <col min="3585" max="3585" width="29" customWidth="1"/>
    <col min="3589" max="3589" width="17.5703125" customWidth="1"/>
    <col min="3590" max="3590" width="17.42578125" customWidth="1"/>
    <col min="3591" max="3591" width="15.7109375" customWidth="1"/>
    <col min="3592" max="3592" width="12.7109375" customWidth="1"/>
    <col min="3841" max="3841" width="29" customWidth="1"/>
    <col min="3845" max="3845" width="17.5703125" customWidth="1"/>
    <col min="3846" max="3846" width="17.42578125" customWidth="1"/>
    <col min="3847" max="3847" width="15.7109375" customWidth="1"/>
    <col min="3848" max="3848" width="12.7109375" customWidth="1"/>
    <col min="4097" max="4097" width="29" customWidth="1"/>
    <col min="4101" max="4101" width="17.5703125" customWidth="1"/>
    <col min="4102" max="4102" width="17.42578125" customWidth="1"/>
    <col min="4103" max="4103" width="15.7109375" customWidth="1"/>
    <col min="4104" max="4104" width="12.7109375" customWidth="1"/>
    <col min="4353" max="4353" width="29" customWidth="1"/>
    <col min="4357" max="4357" width="17.5703125" customWidth="1"/>
    <col min="4358" max="4358" width="17.42578125" customWidth="1"/>
    <col min="4359" max="4359" width="15.7109375" customWidth="1"/>
    <col min="4360" max="4360" width="12.7109375" customWidth="1"/>
    <col min="4609" max="4609" width="29" customWidth="1"/>
    <col min="4613" max="4613" width="17.5703125" customWidth="1"/>
    <col min="4614" max="4614" width="17.42578125" customWidth="1"/>
    <col min="4615" max="4615" width="15.7109375" customWidth="1"/>
    <col min="4616" max="4616" width="12.7109375" customWidth="1"/>
    <col min="4865" max="4865" width="29" customWidth="1"/>
    <col min="4869" max="4869" width="17.5703125" customWidth="1"/>
    <col min="4870" max="4870" width="17.42578125" customWidth="1"/>
    <col min="4871" max="4871" width="15.7109375" customWidth="1"/>
    <col min="4872" max="4872" width="12.7109375" customWidth="1"/>
    <col min="5121" max="5121" width="29" customWidth="1"/>
    <col min="5125" max="5125" width="17.5703125" customWidth="1"/>
    <col min="5126" max="5126" width="17.42578125" customWidth="1"/>
    <col min="5127" max="5127" width="15.7109375" customWidth="1"/>
    <col min="5128" max="5128" width="12.7109375" customWidth="1"/>
    <col min="5377" max="5377" width="29" customWidth="1"/>
    <col min="5381" max="5381" width="17.5703125" customWidth="1"/>
    <col min="5382" max="5382" width="17.42578125" customWidth="1"/>
    <col min="5383" max="5383" width="15.7109375" customWidth="1"/>
    <col min="5384" max="5384" width="12.7109375" customWidth="1"/>
    <col min="5633" max="5633" width="29" customWidth="1"/>
    <col min="5637" max="5637" width="17.5703125" customWidth="1"/>
    <col min="5638" max="5638" width="17.42578125" customWidth="1"/>
    <col min="5639" max="5639" width="15.7109375" customWidth="1"/>
    <col min="5640" max="5640" width="12.7109375" customWidth="1"/>
    <col min="5889" max="5889" width="29" customWidth="1"/>
    <col min="5893" max="5893" width="17.5703125" customWidth="1"/>
    <col min="5894" max="5894" width="17.42578125" customWidth="1"/>
    <col min="5895" max="5895" width="15.7109375" customWidth="1"/>
    <col min="5896" max="5896" width="12.7109375" customWidth="1"/>
    <col min="6145" max="6145" width="29" customWidth="1"/>
    <col min="6149" max="6149" width="17.5703125" customWidth="1"/>
    <col min="6150" max="6150" width="17.42578125" customWidth="1"/>
    <col min="6151" max="6151" width="15.7109375" customWidth="1"/>
    <col min="6152" max="6152" width="12.7109375" customWidth="1"/>
    <col min="6401" max="6401" width="29" customWidth="1"/>
    <col min="6405" max="6405" width="17.5703125" customWidth="1"/>
    <col min="6406" max="6406" width="17.42578125" customWidth="1"/>
    <col min="6407" max="6407" width="15.7109375" customWidth="1"/>
    <col min="6408" max="6408" width="12.7109375" customWidth="1"/>
    <col min="6657" max="6657" width="29" customWidth="1"/>
    <col min="6661" max="6661" width="17.5703125" customWidth="1"/>
    <col min="6662" max="6662" width="17.42578125" customWidth="1"/>
    <col min="6663" max="6663" width="15.7109375" customWidth="1"/>
    <col min="6664" max="6664" width="12.7109375" customWidth="1"/>
    <col min="6913" max="6913" width="29" customWidth="1"/>
    <col min="6917" max="6917" width="17.5703125" customWidth="1"/>
    <col min="6918" max="6918" width="17.42578125" customWidth="1"/>
    <col min="6919" max="6919" width="15.7109375" customWidth="1"/>
    <col min="6920" max="6920" width="12.7109375" customWidth="1"/>
    <col min="7169" max="7169" width="29" customWidth="1"/>
    <col min="7173" max="7173" width="17.5703125" customWidth="1"/>
    <col min="7174" max="7174" width="17.42578125" customWidth="1"/>
    <col min="7175" max="7175" width="15.7109375" customWidth="1"/>
    <col min="7176" max="7176" width="12.7109375" customWidth="1"/>
    <col min="7425" max="7425" width="29" customWidth="1"/>
    <col min="7429" max="7429" width="17.5703125" customWidth="1"/>
    <col min="7430" max="7430" width="17.42578125" customWidth="1"/>
    <col min="7431" max="7431" width="15.7109375" customWidth="1"/>
    <col min="7432" max="7432" width="12.7109375" customWidth="1"/>
    <col min="7681" max="7681" width="29" customWidth="1"/>
    <col min="7685" max="7685" width="17.5703125" customWidth="1"/>
    <col min="7686" max="7686" width="17.42578125" customWidth="1"/>
    <col min="7687" max="7687" width="15.7109375" customWidth="1"/>
    <col min="7688" max="7688" width="12.7109375" customWidth="1"/>
    <col min="7937" max="7937" width="29" customWidth="1"/>
    <col min="7941" max="7941" width="17.5703125" customWidth="1"/>
    <col min="7942" max="7942" width="17.42578125" customWidth="1"/>
    <col min="7943" max="7943" width="15.7109375" customWidth="1"/>
    <col min="7944" max="7944" width="12.7109375" customWidth="1"/>
    <col min="8193" max="8193" width="29" customWidth="1"/>
    <col min="8197" max="8197" width="17.5703125" customWidth="1"/>
    <col min="8198" max="8198" width="17.42578125" customWidth="1"/>
    <col min="8199" max="8199" width="15.7109375" customWidth="1"/>
    <col min="8200" max="8200" width="12.7109375" customWidth="1"/>
    <col min="8449" max="8449" width="29" customWidth="1"/>
    <col min="8453" max="8453" width="17.5703125" customWidth="1"/>
    <col min="8454" max="8454" width="17.42578125" customWidth="1"/>
    <col min="8455" max="8455" width="15.7109375" customWidth="1"/>
    <col min="8456" max="8456" width="12.7109375" customWidth="1"/>
    <col min="8705" max="8705" width="29" customWidth="1"/>
    <col min="8709" max="8709" width="17.5703125" customWidth="1"/>
    <col min="8710" max="8710" width="17.42578125" customWidth="1"/>
    <col min="8711" max="8711" width="15.7109375" customWidth="1"/>
    <col min="8712" max="8712" width="12.7109375" customWidth="1"/>
    <col min="8961" max="8961" width="29" customWidth="1"/>
    <col min="8965" max="8965" width="17.5703125" customWidth="1"/>
    <col min="8966" max="8966" width="17.42578125" customWidth="1"/>
    <col min="8967" max="8967" width="15.7109375" customWidth="1"/>
    <col min="8968" max="8968" width="12.7109375" customWidth="1"/>
    <col min="9217" max="9217" width="29" customWidth="1"/>
    <col min="9221" max="9221" width="17.5703125" customWidth="1"/>
    <col min="9222" max="9222" width="17.42578125" customWidth="1"/>
    <col min="9223" max="9223" width="15.7109375" customWidth="1"/>
    <col min="9224" max="9224" width="12.7109375" customWidth="1"/>
    <col min="9473" max="9473" width="29" customWidth="1"/>
    <col min="9477" max="9477" width="17.5703125" customWidth="1"/>
    <col min="9478" max="9478" width="17.42578125" customWidth="1"/>
    <col min="9479" max="9479" width="15.7109375" customWidth="1"/>
    <col min="9480" max="9480" width="12.7109375" customWidth="1"/>
    <col min="9729" max="9729" width="29" customWidth="1"/>
    <col min="9733" max="9733" width="17.5703125" customWidth="1"/>
    <col min="9734" max="9734" width="17.42578125" customWidth="1"/>
    <col min="9735" max="9735" width="15.7109375" customWidth="1"/>
    <col min="9736" max="9736" width="12.7109375" customWidth="1"/>
    <col min="9985" max="9985" width="29" customWidth="1"/>
    <col min="9989" max="9989" width="17.5703125" customWidth="1"/>
    <col min="9990" max="9990" width="17.42578125" customWidth="1"/>
    <col min="9991" max="9991" width="15.7109375" customWidth="1"/>
    <col min="9992" max="9992" width="12.7109375" customWidth="1"/>
    <col min="10241" max="10241" width="29" customWidth="1"/>
    <col min="10245" max="10245" width="17.5703125" customWidth="1"/>
    <col min="10246" max="10246" width="17.42578125" customWidth="1"/>
    <col min="10247" max="10247" width="15.7109375" customWidth="1"/>
    <col min="10248" max="10248" width="12.7109375" customWidth="1"/>
    <col min="10497" max="10497" width="29" customWidth="1"/>
    <col min="10501" max="10501" width="17.5703125" customWidth="1"/>
    <col min="10502" max="10502" width="17.42578125" customWidth="1"/>
    <col min="10503" max="10503" width="15.7109375" customWidth="1"/>
    <col min="10504" max="10504" width="12.7109375" customWidth="1"/>
    <col min="10753" max="10753" width="29" customWidth="1"/>
    <col min="10757" max="10757" width="17.5703125" customWidth="1"/>
    <col min="10758" max="10758" width="17.42578125" customWidth="1"/>
    <col min="10759" max="10759" width="15.7109375" customWidth="1"/>
    <col min="10760" max="10760" width="12.7109375" customWidth="1"/>
    <col min="11009" max="11009" width="29" customWidth="1"/>
    <col min="11013" max="11013" width="17.5703125" customWidth="1"/>
    <col min="11014" max="11014" width="17.42578125" customWidth="1"/>
    <col min="11015" max="11015" width="15.7109375" customWidth="1"/>
    <col min="11016" max="11016" width="12.7109375" customWidth="1"/>
    <col min="11265" max="11265" width="29" customWidth="1"/>
    <col min="11269" max="11269" width="17.5703125" customWidth="1"/>
    <col min="11270" max="11270" width="17.42578125" customWidth="1"/>
    <col min="11271" max="11271" width="15.7109375" customWidth="1"/>
    <col min="11272" max="11272" width="12.7109375" customWidth="1"/>
    <col min="11521" max="11521" width="29" customWidth="1"/>
    <col min="11525" max="11525" width="17.5703125" customWidth="1"/>
    <col min="11526" max="11526" width="17.42578125" customWidth="1"/>
    <col min="11527" max="11527" width="15.7109375" customWidth="1"/>
    <col min="11528" max="11528" width="12.7109375" customWidth="1"/>
    <col min="11777" max="11777" width="29" customWidth="1"/>
    <col min="11781" max="11781" width="17.5703125" customWidth="1"/>
    <col min="11782" max="11782" width="17.42578125" customWidth="1"/>
    <col min="11783" max="11783" width="15.7109375" customWidth="1"/>
    <col min="11784" max="11784" width="12.7109375" customWidth="1"/>
    <col min="12033" max="12033" width="29" customWidth="1"/>
    <col min="12037" max="12037" width="17.5703125" customWidth="1"/>
    <col min="12038" max="12038" width="17.42578125" customWidth="1"/>
    <col min="12039" max="12039" width="15.7109375" customWidth="1"/>
    <col min="12040" max="12040" width="12.7109375" customWidth="1"/>
    <col min="12289" max="12289" width="29" customWidth="1"/>
    <col min="12293" max="12293" width="17.5703125" customWidth="1"/>
    <col min="12294" max="12294" width="17.42578125" customWidth="1"/>
    <col min="12295" max="12295" width="15.7109375" customWidth="1"/>
    <col min="12296" max="12296" width="12.7109375" customWidth="1"/>
    <col min="12545" max="12545" width="29" customWidth="1"/>
    <col min="12549" max="12549" width="17.5703125" customWidth="1"/>
    <col min="12550" max="12550" width="17.42578125" customWidth="1"/>
    <col min="12551" max="12551" width="15.7109375" customWidth="1"/>
    <col min="12552" max="12552" width="12.7109375" customWidth="1"/>
    <col min="12801" max="12801" width="29" customWidth="1"/>
    <col min="12805" max="12805" width="17.5703125" customWidth="1"/>
    <col min="12806" max="12806" width="17.42578125" customWidth="1"/>
    <col min="12807" max="12807" width="15.7109375" customWidth="1"/>
    <col min="12808" max="12808" width="12.7109375" customWidth="1"/>
    <col min="13057" max="13057" width="29" customWidth="1"/>
    <col min="13061" max="13061" width="17.5703125" customWidth="1"/>
    <col min="13062" max="13062" width="17.42578125" customWidth="1"/>
    <col min="13063" max="13063" width="15.7109375" customWidth="1"/>
    <col min="13064" max="13064" width="12.7109375" customWidth="1"/>
    <col min="13313" max="13313" width="29" customWidth="1"/>
    <col min="13317" max="13317" width="17.5703125" customWidth="1"/>
    <col min="13318" max="13318" width="17.42578125" customWidth="1"/>
    <col min="13319" max="13319" width="15.7109375" customWidth="1"/>
    <col min="13320" max="13320" width="12.7109375" customWidth="1"/>
    <col min="13569" max="13569" width="29" customWidth="1"/>
    <col min="13573" max="13573" width="17.5703125" customWidth="1"/>
    <col min="13574" max="13574" width="17.42578125" customWidth="1"/>
    <col min="13575" max="13575" width="15.7109375" customWidth="1"/>
    <col min="13576" max="13576" width="12.7109375" customWidth="1"/>
    <col min="13825" max="13825" width="29" customWidth="1"/>
    <col min="13829" max="13829" width="17.5703125" customWidth="1"/>
    <col min="13830" max="13830" width="17.42578125" customWidth="1"/>
    <col min="13831" max="13831" width="15.7109375" customWidth="1"/>
    <col min="13832" max="13832" width="12.7109375" customWidth="1"/>
    <col min="14081" max="14081" width="29" customWidth="1"/>
    <col min="14085" max="14085" width="17.5703125" customWidth="1"/>
    <col min="14086" max="14086" width="17.42578125" customWidth="1"/>
    <col min="14087" max="14087" width="15.7109375" customWidth="1"/>
    <col min="14088" max="14088" width="12.7109375" customWidth="1"/>
    <col min="14337" max="14337" width="29" customWidth="1"/>
    <col min="14341" max="14341" width="17.5703125" customWidth="1"/>
    <col min="14342" max="14342" width="17.42578125" customWidth="1"/>
    <col min="14343" max="14343" width="15.7109375" customWidth="1"/>
    <col min="14344" max="14344" width="12.7109375" customWidth="1"/>
    <col min="14593" max="14593" width="29" customWidth="1"/>
    <col min="14597" max="14597" width="17.5703125" customWidth="1"/>
    <col min="14598" max="14598" width="17.42578125" customWidth="1"/>
    <col min="14599" max="14599" width="15.7109375" customWidth="1"/>
    <col min="14600" max="14600" width="12.7109375" customWidth="1"/>
    <col min="14849" max="14849" width="29" customWidth="1"/>
    <col min="14853" max="14853" width="17.5703125" customWidth="1"/>
    <col min="14854" max="14854" width="17.42578125" customWidth="1"/>
    <col min="14855" max="14855" width="15.7109375" customWidth="1"/>
    <col min="14856" max="14856" width="12.7109375" customWidth="1"/>
    <col min="15105" max="15105" width="29" customWidth="1"/>
    <col min="15109" max="15109" width="17.5703125" customWidth="1"/>
    <col min="15110" max="15110" width="17.42578125" customWidth="1"/>
    <col min="15111" max="15111" width="15.7109375" customWidth="1"/>
    <col min="15112" max="15112" width="12.7109375" customWidth="1"/>
    <col min="15361" max="15361" width="29" customWidth="1"/>
    <col min="15365" max="15365" width="17.5703125" customWidth="1"/>
    <col min="15366" max="15366" width="17.42578125" customWidth="1"/>
    <col min="15367" max="15367" width="15.7109375" customWidth="1"/>
    <col min="15368" max="15368" width="12.7109375" customWidth="1"/>
    <col min="15617" max="15617" width="29" customWidth="1"/>
    <col min="15621" max="15621" width="17.5703125" customWidth="1"/>
    <col min="15622" max="15622" width="17.42578125" customWidth="1"/>
    <col min="15623" max="15623" width="15.7109375" customWidth="1"/>
    <col min="15624" max="15624" width="12.7109375" customWidth="1"/>
    <col min="15873" max="15873" width="29" customWidth="1"/>
    <col min="15877" max="15877" width="17.5703125" customWidth="1"/>
    <col min="15878" max="15878" width="17.42578125" customWidth="1"/>
    <col min="15879" max="15879" width="15.7109375" customWidth="1"/>
    <col min="15880" max="15880" width="12.7109375" customWidth="1"/>
    <col min="16129" max="16129" width="29" customWidth="1"/>
    <col min="16133" max="16133" width="17.5703125" customWidth="1"/>
    <col min="16134" max="16134" width="17.42578125" customWidth="1"/>
    <col min="16135" max="16135" width="15.7109375" customWidth="1"/>
    <col min="16136" max="16136" width="12.7109375" customWidth="1"/>
  </cols>
  <sheetData>
    <row r="1" spans="1:8" ht="18.75" x14ac:dyDescent="0.25">
      <c r="A1" s="50" t="s">
        <v>0</v>
      </c>
      <c r="B1" s="50"/>
      <c r="C1" s="50"/>
      <c r="D1" s="50"/>
      <c r="E1" s="50"/>
      <c r="F1" s="50"/>
      <c r="G1" s="1"/>
      <c r="H1" s="1"/>
    </row>
    <row r="2" spans="1:8" ht="30" x14ac:dyDescent="0.25">
      <c r="A2" s="2" t="s">
        <v>1</v>
      </c>
      <c r="B2" s="3"/>
      <c r="C2" s="3"/>
      <c r="D2" s="3"/>
      <c r="E2" s="4" t="s">
        <v>2</v>
      </c>
      <c r="F2" s="5">
        <v>955.4</v>
      </c>
      <c r="H2" s="7"/>
    </row>
    <row r="3" spans="1:8" ht="15.75" x14ac:dyDescent="0.25">
      <c r="A3" s="2"/>
      <c r="B3" s="3"/>
      <c r="C3" s="3"/>
      <c r="D3" s="3"/>
      <c r="E3" s="3"/>
      <c r="F3" s="3"/>
      <c r="G3" s="8"/>
      <c r="H3" s="9"/>
    </row>
    <row r="4" spans="1:8" ht="37.5" x14ac:dyDescent="0.3">
      <c r="A4" s="51" t="s">
        <v>3</v>
      </c>
      <c r="B4" s="52"/>
      <c r="C4" s="52"/>
      <c r="D4" s="52"/>
      <c r="E4" s="52"/>
      <c r="F4" s="10" t="s">
        <v>4</v>
      </c>
      <c r="G4" s="11"/>
      <c r="H4" s="11"/>
    </row>
    <row r="5" spans="1:8" ht="85.5" customHeight="1" x14ac:dyDescent="0.3">
      <c r="A5" s="39" t="s">
        <v>5</v>
      </c>
      <c r="B5" s="39"/>
      <c r="C5" s="39"/>
      <c r="D5" s="39"/>
      <c r="E5" s="39"/>
      <c r="F5" s="12">
        <f>[1]калькуляция!E46</f>
        <v>0.26416872404846486</v>
      </c>
      <c r="G5"/>
    </row>
    <row r="6" spans="1:8" ht="138.75" customHeight="1" x14ac:dyDescent="0.3">
      <c r="A6" s="39" t="s">
        <v>6</v>
      </c>
      <c r="B6" s="39"/>
      <c r="C6" s="39"/>
      <c r="D6" s="39"/>
      <c r="E6" s="39"/>
      <c r="F6" s="12">
        <v>6.78</v>
      </c>
      <c r="G6"/>
    </row>
    <row r="7" spans="1:8" ht="51.75" customHeight="1" x14ac:dyDescent="0.3">
      <c r="A7" s="37" t="s">
        <v>7</v>
      </c>
      <c r="B7" s="53"/>
      <c r="C7" s="53"/>
      <c r="D7" s="53"/>
      <c r="E7" s="53"/>
      <c r="F7" s="12">
        <v>0.33</v>
      </c>
      <c r="G7"/>
    </row>
    <row r="8" spans="1:8" ht="79.5" customHeight="1" x14ac:dyDescent="0.3">
      <c r="A8" s="39" t="s">
        <v>8</v>
      </c>
      <c r="B8" s="39"/>
      <c r="C8" s="39"/>
      <c r="D8" s="39"/>
      <c r="E8" s="39"/>
      <c r="F8" s="12">
        <v>2.0499999999999998</v>
      </c>
      <c r="G8"/>
    </row>
    <row r="9" spans="1:8" ht="38.25" customHeight="1" x14ac:dyDescent="0.3">
      <c r="A9" s="39" t="s">
        <v>9</v>
      </c>
      <c r="B9" s="39"/>
      <c r="C9" s="39"/>
      <c r="D9" s="39"/>
      <c r="E9" s="39"/>
      <c r="F9" s="12">
        <v>1.62</v>
      </c>
      <c r="G9"/>
    </row>
    <row r="10" spans="1:8" ht="20.25" x14ac:dyDescent="0.3">
      <c r="A10" s="40" t="s">
        <v>10</v>
      </c>
      <c r="B10" s="41"/>
      <c r="C10" s="41"/>
      <c r="D10" s="41"/>
      <c r="E10" s="41"/>
      <c r="F10" s="12">
        <f>[1]калькуляция!E79</f>
        <v>0.76420029303449089</v>
      </c>
      <c r="G10"/>
    </row>
    <row r="11" spans="1:8" ht="30.75" customHeight="1" x14ac:dyDescent="0.3">
      <c r="A11" s="39" t="s">
        <v>11</v>
      </c>
      <c r="B11" s="42"/>
      <c r="C11" s="42"/>
      <c r="D11" s="42"/>
      <c r="E11" s="42"/>
      <c r="F11" s="12">
        <v>0.28000000000000003</v>
      </c>
      <c r="G11"/>
    </row>
    <row r="12" spans="1:8" ht="22.5" customHeight="1" x14ac:dyDescent="0.3">
      <c r="A12" s="43" t="s">
        <v>12</v>
      </c>
      <c r="B12" s="44"/>
      <c r="C12" s="44"/>
      <c r="D12" s="44"/>
      <c r="E12" s="45"/>
      <c r="F12" s="12">
        <f>[1]калькуляция!E85</f>
        <v>0.51</v>
      </c>
      <c r="G12" s="13"/>
    </row>
    <row r="13" spans="1:8" ht="54" customHeight="1" x14ac:dyDescent="0.3">
      <c r="A13" s="46" t="s">
        <v>13</v>
      </c>
      <c r="B13" s="47"/>
      <c r="C13" s="47"/>
      <c r="D13" s="47"/>
      <c r="E13" s="48"/>
      <c r="F13" s="12">
        <f>[1]калькуляция!E75</f>
        <v>0.46258133407968699</v>
      </c>
      <c r="G13"/>
    </row>
    <row r="14" spans="1:8" ht="20.25" x14ac:dyDescent="0.3">
      <c r="A14" s="49" t="s">
        <v>14</v>
      </c>
      <c r="B14" s="49"/>
      <c r="C14" s="49"/>
      <c r="D14" s="49"/>
      <c r="E14" s="49"/>
      <c r="F14" s="12">
        <f>F15+F16+F17+F18</f>
        <v>2.9359675218745807</v>
      </c>
      <c r="G14"/>
    </row>
    <row r="15" spans="1:8" ht="18.75" x14ac:dyDescent="0.3">
      <c r="A15" s="28" t="s">
        <v>15</v>
      </c>
      <c r="B15" s="29"/>
      <c r="C15" s="29"/>
      <c r="D15" s="29"/>
      <c r="E15" s="30"/>
      <c r="F15" s="14">
        <f>[1]калькуляция!E84</f>
        <v>0.77596752187458029</v>
      </c>
      <c r="G15"/>
    </row>
    <row r="16" spans="1:8" ht="18.75" hidden="1" x14ac:dyDescent="0.3">
      <c r="A16" s="28" t="s">
        <v>16</v>
      </c>
      <c r="B16" s="29"/>
      <c r="C16" s="29"/>
      <c r="D16" s="29"/>
      <c r="E16" s="30"/>
      <c r="F16" s="14">
        <f>[1]общехоз!D32</f>
        <v>0</v>
      </c>
      <c r="G16"/>
    </row>
    <row r="17" spans="1:8" ht="18.75" hidden="1" x14ac:dyDescent="0.3">
      <c r="A17" s="31" t="s">
        <v>17</v>
      </c>
      <c r="B17" s="32"/>
      <c r="C17" s="32"/>
      <c r="D17" s="32"/>
      <c r="E17" s="33"/>
      <c r="F17" s="14">
        <f>[1]общехоз!D31</f>
        <v>0</v>
      </c>
      <c r="G17"/>
    </row>
    <row r="18" spans="1:8" ht="18.75" x14ac:dyDescent="0.3">
      <c r="A18" s="31" t="s">
        <v>18</v>
      </c>
      <c r="B18" s="32"/>
      <c r="C18" s="32"/>
      <c r="D18" s="32"/>
      <c r="E18" s="33"/>
      <c r="F18" s="14">
        <v>2.16</v>
      </c>
      <c r="G18"/>
    </row>
    <row r="19" spans="1:8" ht="20.25" x14ac:dyDescent="0.3">
      <c r="A19" s="34" t="s">
        <v>19</v>
      </c>
      <c r="B19" s="35"/>
      <c r="C19" s="35"/>
      <c r="D19" s="35"/>
      <c r="E19" s="36"/>
      <c r="F19" s="15">
        <f>F13+F12+F11+F10+F9+F8+F7+F6+F5+F14</f>
        <v>15.996917873037225</v>
      </c>
      <c r="G19" s="16"/>
    </row>
    <row r="20" spans="1:8" ht="18.75" x14ac:dyDescent="0.3">
      <c r="A20" s="37" t="s">
        <v>20</v>
      </c>
      <c r="B20" s="38"/>
      <c r="C20" s="38"/>
      <c r="D20" s="38"/>
      <c r="E20" s="38"/>
      <c r="F20" s="17">
        <v>5</v>
      </c>
      <c r="G20"/>
    </row>
    <row r="21" spans="1:8" ht="20.25" x14ac:dyDescent="0.3">
      <c r="A21" s="54" t="s">
        <v>21</v>
      </c>
      <c r="B21" s="54"/>
      <c r="C21" s="54"/>
      <c r="D21" s="54"/>
      <c r="E21" s="54"/>
      <c r="F21" s="55">
        <f>F19+F20</f>
        <v>20.996917873037226</v>
      </c>
      <c r="G21"/>
    </row>
    <row r="22" spans="1:8" ht="15.75" x14ac:dyDescent="0.25">
      <c r="A22" s="18"/>
      <c r="B22" s="18"/>
      <c r="C22" s="18"/>
      <c r="D22" s="18"/>
      <c r="E22" s="18"/>
      <c r="F22" s="19"/>
      <c r="G22" s="19"/>
      <c r="H22" s="11"/>
    </row>
    <row r="23" spans="1:8" x14ac:dyDescent="0.25">
      <c r="A23" s="20"/>
      <c r="B23" s="21"/>
      <c r="C23" s="21"/>
      <c r="D23" s="21"/>
      <c r="E23" s="21"/>
      <c r="F23" s="22"/>
      <c r="G23" s="22"/>
    </row>
    <row r="24" spans="1:8" ht="15.75" x14ac:dyDescent="0.25">
      <c r="A24" s="23" t="s">
        <v>22</v>
      </c>
      <c r="B24" s="23"/>
      <c r="C24" s="23"/>
      <c r="D24" s="23"/>
      <c r="E24" s="23"/>
      <c r="F24" s="24" t="s">
        <v>23</v>
      </c>
      <c r="G24" s="24"/>
    </row>
    <row r="25" spans="1:8" ht="15.75" x14ac:dyDescent="0.25">
      <c r="A25" s="23"/>
      <c r="B25" s="23"/>
      <c r="C25" s="23"/>
      <c r="D25" s="23"/>
      <c r="E25" s="23"/>
      <c r="F25" s="24"/>
      <c r="G25" s="24"/>
    </row>
    <row r="26" spans="1:8" ht="15.75" x14ac:dyDescent="0.25">
      <c r="A26" s="23" t="s">
        <v>24</v>
      </c>
      <c r="B26" s="23"/>
      <c r="C26" s="23"/>
      <c r="D26" s="23"/>
      <c r="E26" s="23"/>
      <c r="F26" s="24"/>
      <c r="G26" s="24"/>
    </row>
    <row r="27" spans="1:8" ht="15.75" x14ac:dyDescent="0.25">
      <c r="A27" s="23"/>
      <c r="B27" s="23"/>
      <c r="C27" s="23"/>
      <c r="D27" s="23"/>
      <c r="E27" s="23"/>
      <c r="F27" s="24"/>
      <c r="G27" s="24"/>
    </row>
    <row r="28" spans="1:8" ht="15.75" x14ac:dyDescent="0.25">
      <c r="A28" s="23" t="s">
        <v>25</v>
      </c>
      <c r="B28" s="23"/>
      <c r="C28" s="23"/>
      <c r="D28" s="23"/>
      <c r="E28" s="23"/>
      <c r="F28" s="24" t="s">
        <v>26</v>
      </c>
      <c r="G28" s="24"/>
    </row>
    <row r="29" spans="1:8" ht="15.75" x14ac:dyDescent="0.25">
      <c r="A29" s="23"/>
      <c r="B29" s="23"/>
      <c r="C29" s="23"/>
      <c r="D29" s="23"/>
      <c r="E29" s="23"/>
      <c r="F29" s="24"/>
      <c r="G29" s="24"/>
    </row>
    <row r="30" spans="1:8" ht="15.75" x14ac:dyDescent="0.25">
      <c r="A30" s="25"/>
      <c r="B30" s="23"/>
      <c r="C30" s="23"/>
      <c r="D30" s="23"/>
      <c r="E30" s="23"/>
      <c r="F30" s="24"/>
      <c r="G30" s="24"/>
    </row>
    <row r="31" spans="1:8" x14ac:dyDescent="0.25">
      <c r="A31" s="26"/>
      <c r="B31" s="26"/>
      <c r="C31" s="26"/>
      <c r="D31" s="26"/>
      <c r="E31" s="26"/>
      <c r="F31" s="27"/>
      <c r="G31" s="27"/>
    </row>
  </sheetData>
  <mergeCells count="19">
    <mergeCell ref="A14:E14"/>
    <mergeCell ref="A1:F1"/>
    <mergeCell ref="A4:E4"/>
    <mergeCell ref="A5:E5"/>
    <mergeCell ref="A6:E6"/>
    <mergeCell ref="A7:E7"/>
    <mergeCell ref="A8:E8"/>
    <mergeCell ref="A9:E9"/>
    <mergeCell ref="A10:E10"/>
    <mergeCell ref="A11:E11"/>
    <mergeCell ref="A12:E12"/>
    <mergeCell ref="A13:E13"/>
    <mergeCell ref="A21:E21"/>
    <mergeCell ref="A15:E15"/>
    <mergeCell ref="A16:E16"/>
    <mergeCell ref="A17:E17"/>
    <mergeCell ref="A18:E18"/>
    <mergeCell ref="A19:E19"/>
    <mergeCell ref="A20:E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2015-03-03T05:26:18Z</dcterms:modified>
</cp:coreProperties>
</file>