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24" i="1"/>
  <c r="G21"/>
  <c r="G20"/>
  <c r="G19"/>
  <c r="G18"/>
  <c r="G17"/>
  <c r="G14"/>
  <c r="G12"/>
  <c r="G11"/>
  <c r="G10"/>
  <c r="G9"/>
  <c r="G8"/>
  <c r="G7"/>
  <c r="G6"/>
  <c r="G5"/>
  <c r="G2"/>
  <c r="G25" l="1"/>
</calcChain>
</file>

<file path=xl/sharedStrings.xml><?xml version="1.0" encoding="utf-8"?>
<sst xmlns="http://schemas.openxmlformats.org/spreadsheetml/2006/main" count="31" uniqueCount="31">
  <si>
    <t>Ввод в действие с_____________ (дом на отголосовке)</t>
  </si>
  <si>
    <t>Sначислений, кв.м.=</t>
  </si>
  <si>
    <t>Наименование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</si>
  <si>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</si>
  <si>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пользования, услуги теплотехника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</si>
  <si>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</si>
  <si>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6 раз в неделю, уборка мусора с газона 2 раза в неделю,сдвигание и подметание снега при отсутствии снегопада  6 раз в неделю, во время снегопада через 3часа. Очистка урн 6 раз в неделю</t>
    </r>
  </si>
  <si>
    <r>
      <t xml:space="preserve">5. Уборка лестничных клеток  </t>
    </r>
    <r>
      <rPr>
        <sz val="11"/>
        <rFont val="Times New Roman"/>
        <family val="1"/>
        <charset val="204"/>
      </rPr>
      <t>(подметание, мытье лестничных клеток,площадок, -1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</si>
  <si>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</si>
  <si>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</si>
  <si>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</si>
  <si>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10. Организация работ на участке, услуги технической службы, контроль</t>
  </si>
  <si>
    <t>11. Юридическое сопровождение деятельности предприятия</t>
  </si>
  <si>
    <t>12. Экономическое сопровождение деятельности предприятия, подготовка годового отчета о выполненных работах на доме</t>
  </si>
  <si>
    <t>Бухгалтер ТСЖ (ведение бухгалтерии ТСЖ, налоговая отчетность и пр., взаимодействие с различными контрагентами)</t>
  </si>
  <si>
    <t>13. Управление предприятием, общехозяйственные затраты</t>
  </si>
  <si>
    <t>14.Бухгалтерские услуги ( начисление квартплаты, кассир)</t>
  </si>
  <si>
    <t>З/пл председателя+отчисления</t>
  </si>
  <si>
    <t>15. Прочие расходы  (РКО)</t>
  </si>
  <si>
    <t>Итого тариф по содержанию общего имущества</t>
  </si>
  <si>
    <t>16.Текущий ремонт общего имущества утверждается протоколом общего собрания</t>
  </si>
  <si>
    <t>17.Обслуживание приборов учета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</si>
  <si>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</si>
  <si>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</si>
  <si>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</si>
  <si>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</si>
  <si>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</si>
  <si>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</si>
  <si>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Расклад тарифа по управлению многоквартирным домом  и  содержанию общего имущества многоквартирного дома К.Маркса, 32а</t>
  </si>
  <si>
    <t xml:space="preserve">Тариф, руб/м2 </t>
  </si>
  <si>
    <t>9. Общехозяйственные затраты,  управление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</si>
</sst>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Helv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6" fillId="0" borderId="0" xfId="0" applyFont="1" applyBorder="1" applyAlignment="1">
      <alignment horizontal="left" wrapText="1"/>
    </xf>
    <xf numFmtId="2" fontId="3" fillId="0" borderId="0" xfId="0" applyNumberFormat="1" applyFont="1" applyBorder="1"/>
    <xf numFmtId="0" fontId="0" fillId="0" borderId="0" xfId="0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2" fontId="8" fillId="0" borderId="0" xfId="0" applyNumberFormat="1" applyFont="1" applyBorder="1"/>
    <xf numFmtId="0" fontId="9" fillId="0" borderId="0" xfId="0" applyFont="1"/>
    <xf numFmtId="2" fontId="9" fillId="0" borderId="0" xfId="0" applyNumberFormat="1" applyFont="1"/>
    <xf numFmtId="0" fontId="1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4" borderId="1" xfId="0" applyNumberFormat="1" applyFont="1" applyFill="1" applyBorder="1"/>
    <xf numFmtId="2" fontId="3" fillId="0" borderId="1" xfId="0" applyNumberFormat="1" applyFont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6" fillId="4" borderId="1" xfId="0" applyFont="1" applyFill="1" applyBorder="1" applyAlignment="1">
      <alignment horizontal="left" wrapText="1"/>
    </xf>
    <xf numFmtId="4" fontId="10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77;&#1086;&#1085;&#1090;&#1100;&#1077;&#1074;&#1072;%20&#1045;.&#1053;/&#1084;&#1086;&#1103;/2013/&#1050;&#1072;&#1083;&#1100;&#1082;&#1091;&#1083;&#1103;&#1094;&#1080;&#1080;%2013/&#1050;.&#1052;&#1072;&#1088;&#1082;&#1089;&#1072;,%2032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альк"/>
      <sheetName val="благ"/>
      <sheetName val="спецод"/>
      <sheetName val="вдио"/>
      <sheetName val="теплотех"/>
      <sheetName val="кэ"/>
      <sheetName val="26"/>
      <sheetName val="расклад"/>
      <sheetName val="ремонт"/>
    </sheetNames>
    <sheetDataSet>
      <sheetData sheetId="0" refreshError="1">
        <row r="9">
          <cell r="D9">
            <v>3645</v>
          </cell>
        </row>
        <row r="14">
          <cell r="E14">
            <v>1.5367914289981897</v>
          </cell>
        </row>
        <row r="28">
          <cell r="E28">
            <v>0.53369006562055565</v>
          </cell>
        </row>
        <row r="48">
          <cell r="E48">
            <v>0.69762940143577556</v>
          </cell>
        </row>
        <row r="59">
          <cell r="E59">
            <v>2.2069052541842487</v>
          </cell>
        </row>
        <row r="78">
          <cell r="E78">
            <v>0.33</v>
          </cell>
        </row>
        <row r="79">
          <cell r="E79">
            <v>0.33</v>
          </cell>
        </row>
        <row r="80">
          <cell r="E80">
            <v>0.57713842930845427</v>
          </cell>
        </row>
        <row r="94">
          <cell r="E94">
            <v>1.0685779606767261</v>
          </cell>
        </row>
        <row r="100">
          <cell r="E100">
            <v>0.78764527846706567</v>
          </cell>
        </row>
        <row r="101">
          <cell r="E101">
            <v>0.7089967207606962</v>
          </cell>
        </row>
        <row r="103">
          <cell r="E103">
            <v>0.35</v>
          </cell>
        </row>
        <row r="104">
          <cell r="E104">
            <v>0.24746227709190671</v>
          </cell>
        </row>
        <row r="106">
          <cell r="E106">
            <v>0.3</v>
          </cell>
        </row>
        <row r="109">
          <cell r="E109">
            <v>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G25" sqref="G25"/>
    </sheetView>
  </sheetViews>
  <sheetFormatPr defaultRowHeight="15"/>
  <cols>
    <col min="2" max="2" width="23.7109375" customWidth="1"/>
    <col min="6" max="6" width="24.85546875" customWidth="1"/>
    <col min="7" max="7" width="16.140625" customWidth="1"/>
  </cols>
  <sheetData>
    <row r="1" spans="2:9" ht="84.75" customHeight="1">
      <c r="B1" s="22" t="s">
        <v>28</v>
      </c>
      <c r="C1" s="22"/>
      <c r="D1" s="22"/>
      <c r="E1" s="22"/>
      <c r="F1" s="22"/>
      <c r="G1" s="22"/>
      <c r="H1" s="16"/>
      <c r="I1" s="16"/>
    </row>
    <row r="2" spans="2:9" ht="36" customHeight="1">
      <c r="B2" s="27" t="s">
        <v>0</v>
      </c>
      <c r="C2" s="27"/>
      <c r="D2" s="1"/>
      <c r="E2" s="1"/>
      <c r="F2" s="2" t="s">
        <v>1</v>
      </c>
      <c r="G2" s="17">
        <f>[1]кальк!D9</f>
        <v>3645</v>
      </c>
      <c r="H2" s="3"/>
      <c r="I2" s="4"/>
    </row>
    <row r="3" spans="2:9" ht="15.75">
      <c r="B3" s="5"/>
      <c r="C3" s="1"/>
      <c r="D3" s="1"/>
      <c r="E3" s="1"/>
      <c r="F3" s="1"/>
      <c r="G3" s="1"/>
      <c r="H3" s="6"/>
      <c r="I3" s="7"/>
    </row>
    <row r="4" spans="2:9" ht="36" customHeight="1">
      <c r="B4" s="29" t="s">
        <v>2</v>
      </c>
      <c r="C4" s="30"/>
      <c r="D4" s="30"/>
      <c r="E4" s="30"/>
      <c r="F4" s="30"/>
      <c r="G4" s="31" t="s">
        <v>29</v>
      </c>
    </row>
    <row r="5" spans="2:9" ht="66" customHeight="1">
      <c r="B5" s="23" t="s">
        <v>3</v>
      </c>
      <c r="C5" s="23"/>
      <c r="D5" s="23"/>
      <c r="E5" s="23"/>
      <c r="F5" s="23"/>
      <c r="G5" s="32">
        <f>[1]кальк!E48</f>
        <v>0.69762940143577556</v>
      </c>
    </row>
    <row r="6" spans="2:9" ht="141.75" customHeight="1">
      <c r="B6" s="23" t="s">
        <v>4</v>
      </c>
      <c r="C6" s="23"/>
      <c r="D6" s="23"/>
      <c r="E6" s="23"/>
      <c r="F6" s="23"/>
      <c r="G6" s="32">
        <f>[1]кальк!E59+[1]кальк!E80</f>
        <v>2.7840436834927029</v>
      </c>
    </row>
    <row r="7" spans="2:9" ht="28.5" customHeight="1">
      <c r="B7" s="20" t="s">
        <v>5</v>
      </c>
      <c r="C7" s="28"/>
      <c r="D7" s="28"/>
      <c r="E7" s="28"/>
      <c r="F7" s="28"/>
      <c r="G7" s="32">
        <f>[1]кальк!E78</f>
        <v>0.33</v>
      </c>
    </row>
    <row r="8" spans="2:9" ht="66" customHeight="1">
      <c r="B8" s="23" t="s">
        <v>6</v>
      </c>
      <c r="C8" s="23"/>
      <c r="D8" s="23"/>
      <c r="E8" s="23"/>
      <c r="F8" s="23"/>
      <c r="G8" s="32">
        <f>[1]кальк!E28</f>
        <v>0.53369006562055565</v>
      </c>
    </row>
    <row r="9" spans="2:9" ht="15.75">
      <c r="B9" s="23" t="s">
        <v>7</v>
      </c>
      <c r="C9" s="23"/>
      <c r="D9" s="23"/>
      <c r="E9" s="23"/>
      <c r="F9" s="23"/>
      <c r="G9" s="32">
        <f>[1]кальк!E14</f>
        <v>1.5367914289981897</v>
      </c>
    </row>
    <row r="10" spans="2:9" ht="15.75">
      <c r="B10" s="24" t="s">
        <v>8</v>
      </c>
      <c r="C10" s="25"/>
      <c r="D10" s="25"/>
      <c r="E10" s="25"/>
      <c r="F10" s="25"/>
      <c r="G10" s="32">
        <f>[1]кальк!E94</f>
        <v>1.0685779606767261</v>
      </c>
    </row>
    <row r="11" spans="2:9" ht="30.75" customHeight="1">
      <c r="B11" s="23" t="s">
        <v>9</v>
      </c>
      <c r="C11" s="26"/>
      <c r="D11" s="26"/>
      <c r="E11" s="26"/>
      <c r="F11" s="26"/>
      <c r="G11" s="32">
        <f>[1]кальк!E79</f>
        <v>0.33</v>
      </c>
    </row>
    <row r="12" spans="2:9" ht="15.75">
      <c r="B12" s="19" t="s">
        <v>10</v>
      </c>
      <c r="C12" s="19"/>
      <c r="D12" s="19"/>
      <c r="E12" s="19"/>
      <c r="F12" s="19"/>
      <c r="G12" s="32">
        <f>[1]кальк!E104</f>
        <v>0.24746227709190671</v>
      </c>
    </row>
    <row r="13" spans="2:9" ht="15.75" customHeight="1">
      <c r="B13" s="24" t="s">
        <v>30</v>
      </c>
      <c r="C13" s="25"/>
      <c r="D13" s="25"/>
      <c r="E13" s="25"/>
      <c r="F13" s="25"/>
      <c r="G13" s="32">
        <v>2.52</v>
      </c>
    </row>
    <row r="14" spans="2:9" ht="15.75" customHeight="1">
      <c r="B14" s="19" t="s">
        <v>11</v>
      </c>
      <c r="C14" s="19"/>
      <c r="D14" s="19"/>
      <c r="E14" s="19"/>
      <c r="F14" s="19"/>
      <c r="G14" s="32">
        <f>[1]кальк!E100</f>
        <v>0.78764527846706567</v>
      </c>
    </row>
    <row r="15" spans="2:9" ht="15.75">
      <c r="B15" s="19" t="s">
        <v>12</v>
      </c>
      <c r="C15" s="19"/>
      <c r="D15" s="19"/>
      <c r="E15" s="19"/>
      <c r="F15" s="19"/>
      <c r="G15" s="32">
        <v>0.46</v>
      </c>
    </row>
    <row r="16" spans="2:9" ht="30.75" customHeight="1">
      <c r="B16" s="18" t="s">
        <v>13</v>
      </c>
      <c r="C16" s="18"/>
      <c r="D16" s="18"/>
      <c r="E16" s="18"/>
      <c r="F16" s="18"/>
      <c r="G16" s="32">
        <v>0.21</v>
      </c>
    </row>
    <row r="17" spans="2:9" ht="30" hidden="1" customHeight="1">
      <c r="B17" s="18" t="s">
        <v>14</v>
      </c>
      <c r="C17" s="18"/>
      <c r="D17" s="18"/>
      <c r="E17" s="18"/>
      <c r="F17" s="18"/>
      <c r="G17" s="32" t="e">
        <f>[1]кальк!E102</f>
        <v>#REF!</v>
      </c>
    </row>
    <row r="18" spans="2:9" ht="15.75">
      <c r="B18" s="18" t="s">
        <v>15</v>
      </c>
      <c r="C18" s="18"/>
      <c r="D18" s="18"/>
      <c r="E18" s="18"/>
      <c r="F18" s="18"/>
      <c r="G18" s="32">
        <f>[1]кальк!E103</f>
        <v>0.35</v>
      </c>
    </row>
    <row r="19" spans="2:9" ht="15.75">
      <c r="B19" s="18" t="s">
        <v>16</v>
      </c>
      <c r="C19" s="18"/>
      <c r="D19" s="18"/>
      <c r="E19" s="18"/>
      <c r="F19" s="18"/>
      <c r="G19" s="32">
        <f>[1]кальк!E101</f>
        <v>0.7089967207606962</v>
      </c>
    </row>
    <row r="20" spans="2:9" ht="15.75" hidden="1">
      <c r="B20" s="18" t="s">
        <v>17</v>
      </c>
      <c r="C20" s="18"/>
      <c r="D20" s="18"/>
      <c r="E20" s="18"/>
      <c r="F20" s="18"/>
      <c r="G20" s="32" t="e">
        <f>[1]кальк!E98</f>
        <v>#REF!</v>
      </c>
    </row>
    <row r="21" spans="2:9" ht="15.75">
      <c r="B21" s="19" t="s">
        <v>18</v>
      </c>
      <c r="C21" s="19"/>
      <c r="D21" s="19"/>
      <c r="E21" s="19"/>
      <c r="F21" s="19"/>
      <c r="G21" s="32">
        <f>[1]кальк!E106</f>
        <v>0.3</v>
      </c>
    </row>
    <row r="22" spans="2:9" ht="15.75">
      <c r="B22" s="35" t="s">
        <v>19</v>
      </c>
      <c r="C22" s="36"/>
      <c r="D22" s="36"/>
      <c r="E22" s="36"/>
      <c r="F22" s="37"/>
      <c r="G22" s="33">
        <v>10.34</v>
      </c>
      <c r="H22" s="3"/>
    </row>
    <row r="23" spans="2:9" ht="29.25" customHeight="1">
      <c r="B23" s="20" t="s">
        <v>20</v>
      </c>
      <c r="C23" s="21"/>
      <c r="D23" s="21"/>
      <c r="E23" s="21"/>
      <c r="F23" s="21"/>
      <c r="G23" s="34">
        <v>4.03</v>
      </c>
    </row>
    <row r="24" spans="2:9" ht="15.75">
      <c r="B24" s="18" t="s">
        <v>21</v>
      </c>
      <c r="C24" s="18"/>
      <c r="D24" s="18"/>
      <c r="E24" s="18"/>
      <c r="F24" s="18"/>
      <c r="G24" s="34">
        <f>[1]кальк!E109</f>
        <v>0.9</v>
      </c>
    </row>
    <row r="25" spans="2:9" ht="15.75">
      <c r="B25" s="38" t="s">
        <v>22</v>
      </c>
      <c r="C25" s="38"/>
      <c r="D25" s="38"/>
      <c r="E25" s="38"/>
      <c r="F25" s="38"/>
      <c r="G25" s="39">
        <f>G22+G24+G23</f>
        <v>15.27</v>
      </c>
    </row>
    <row r="26" spans="2:9" ht="15.75">
      <c r="B26" s="8"/>
      <c r="C26" s="8"/>
      <c r="D26" s="8"/>
      <c r="E26" s="8"/>
      <c r="F26" s="8"/>
      <c r="G26" s="9"/>
      <c r="H26" s="9"/>
      <c r="I26" s="10"/>
    </row>
    <row r="27" spans="2:9">
      <c r="B27" s="11"/>
      <c r="C27" s="12"/>
      <c r="D27" s="12"/>
      <c r="E27" s="12"/>
      <c r="F27" s="12"/>
      <c r="G27" s="13"/>
      <c r="H27" s="13"/>
    </row>
    <row r="28" spans="2:9" ht="15.75">
      <c r="B28" s="14" t="s">
        <v>23</v>
      </c>
      <c r="C28" s="14"/>
      <c r="D28" s="14"/>
      <c r="E28" s="14"/>
      <c r="F28" s="14"/>
      <c r="G28" s="15" t="s">
        <v>24</v>
      </c>
      <c r="H28" s="15"/>
    </row>
    <row r="29" spans="2:9" ht="15.75">
      <c r="B29" s="14"/>
      <c r="C29" s="14"/>
      <c r="D29" s="14"/>
      <c r="E29" s="14"/>
      <c r="F29" s="14"/>
      <c r="G29" s="15"/>
      <c r="H29" s="15"/>
    </row>
    <row r="30" spans="2:9" ht="15.75">
      <c r="B30" s="14" t="s">
        <v>25</v>
      </c>
      <c r="C30" s="14"/>
      <c r="D30" s="14"/>
      <c r="E30" s="14"/>
      <c r="F30" s="14"/>
      <c r="G30" s="15"/>
      <c r="H30" s="15"/>
    </row>
    <row r="31" spans="2:9" ht="15.75">
      <c r="B31" s="14"/>
      <c r="C31" s="14"/>
      <c r="D31" s="14"/>
      <c r="E31" s="14"/>
      <c r="F31" s="14"/>
      <c r="G31" s="15"/>
      <c r="H31" s="15"/>
    </row>
    <row r="32" spans="2:9" ht="15.75">
      <c r="B32" s="14" t="s">
        <v>26</v>
      </c>
      <c r="C32" s="14"/>
      <c r="D32" s="14"/>
      <c r="E32" s="14"/>
      <c r="F32" s="14"/>
      <c r="G32" s="15" t="s">
        <v>27</v>
      </c>
      <c r="H32" s="15"/>
    </row>
    <row r="33" spans="2:8" ht="15.75">
      <c r="B33" s="14"/>
      <c r="C33" s="14"/>
      <c r="D33" s="14"/>
      <c r="E33" s="14"/>
      <c r="F33" s="14"/>
      <c r="G33" s="15"/>
      <c r="H33" s="15"/>
    </row>
  </sheetData>
  <mergeCells count="24">
    <mergeCell ref="B18:F18"/>
    <mergeCell ref="B19:F19"/>
    <mergeCell ref="B8:F8"/>
    <mergeCell ref="B9:F9"/>
    <mergeCell ref="B10:F10"/>
    <mergeCell ref="B11:F11"/>
    <mergeCell ref="B12:F12"/>
    <mergeCell ref="B13:F13"/>
    <mergeCell ref="B1:G1"/>
    <mergeCell ref="B14:F14"/>
    <mergeCell ref="B15:F15"/>
    <mergeCell ref="B16:F16"/>
    <mergeCell ref="B17:F17"/>
    <mergeCell ref="B2:C2"/>
    <mergeCell ref="B4:F4"/>
    <mergeCell ref="B5:F5"/>
    <mergeCell ref="B6:F6"/>
    <mergeCell ref="B7:F7"/>
    <mergeCell ref="B20:F20"/>
    <mergeCell ref="B21:F21"/>
    <mergeCell ref="B23:F23"/>
    <mergeCell ref="B24:F24"/>
    <mergeCell ref="B25:F25"/>
    <mergeCell ref="B22:F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2015-02-19T07:09:51Z</dcterms:modified>
</cp:coreProperties>
</file>