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тариф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7" i="1" l="1"/>
  <c r="G17" i="1"/>
  <c r="G19" i="1" s="1"/>
  <c r="F14" i="1" l="1"/>
  <c r="F19" i="1" s="1"/>
  <c r="G22" i="1"/>
  <c r="H19" i="1"/>
  <c r="H22" i="1" s="1"/>
  <c r="F16" i="1"/>
  <c r="F13" i="1"/>
  <c r="F11" i="1"/>
  <c r="F10" i="1"/>
  <c r="F9" i="1"/>
  <c r="G2" i="1"/>
  <c r="F22" i="1" l="1"/>
</calcChain>
</file>

<file path=xl/sharedStrings.xml><?xml version="1.0" encoding="utf-8"?>
<sst xmlns="http://schemas.openxmlformats.org/spreadsheetml/2006/main" count="31" uniqueCount="31">
  <si>
    <t>Расклад тарифа по управлению многоквартирным домом  и  содержанию общего имущества многоквартирного дома по ул. ______________ на 2013год</t>
  </si>
  <si>
    <t>Ввод в действие с_____________</t>
  </si>
  <si>
    <t>Sобщ., кв.м.=</t>
  </si>
  <si>
    <t>ТСЖ "Заря" без секции Ж</t>
  </si>
  <si>
    <t>S квартир , без лифта кв.м.=</t>
  </si>
  <si>
    <t>S квартир с лифтом, кв.м.=</t>
  </si>
  <si>
    <t>Наименование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</si>
  <si>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</si>
  <si>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пользования, услуги теплотехника (обслуживание теплового узла)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</si>
  <si>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</si>
  <si>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6 раз в неделю, уборка мусора с газона 2 раза в неделю,сдвигание и подметание снега при отсутствии снегопада  6 раз в неделю, во время снегопада через 3часа. Очистка урн 6 раз в неделю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</si>
  <si>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клеток,площадок, лифтов-1 раз в неделю, мытье окон-1 раз в год)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</si>
  <si>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</si>
  <si>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</si>
  <si>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</si>
  <si>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Обслуживание лифта</t>
  </si>
  <si>
    <t>10. Общехозяйственные затраты,  управление (услуги бухгалтера ТСЖ, бухгалтера по начислению квартплаты, кассира, техника, экономиста, юридические услуги)</t>
  </si>
  <si>
    <t>11. Прочие расходы ТСЖ (з/плпредседателя, РКО, налоги)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</si>
  <si>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</si>
  <si>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</si>
  <si>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</si>
  <si>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</si>
  <si>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</si>
  <si>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</si>
  <si>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</si>
  <si>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23 б1, б3, в, г, д</t>
  </si>
  <si>
    <r>
      <t>23а</t>
    </r>
    <r>
      <rPr>
        <sz val="12"/>
        <rFont val="Times New Roman"/>
        <family val="1"/>
        <charset val="204"/>
      </rPr>
      <t xml:space="preserve"> без лифта и домофона</t>
    </r>
  </si>
  <si>
    <r>
      <t xml:space="preserve">23 б2 </t>
    </r>
    <r>
      <rPr>
        <sz val="12"/>
        <rFont val="Times New Roman"/>
        <family val="1"/>
        <charset val="204"/>
      </rPr>
      <t>без лифта</t>
    </r>
  </si>
  <si>
    <t>12. Обслуживание домофона</t>
  </si>
  <si>
    <t>13.Текущий ремонт общего имущества утверждается протоколом общего собрания</t>
  </si>
  <si>
    <t>14.Обслуживание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</si>
</sst>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/>
    <xf numFmtId="2" fontId="2" fillId="0" borderId="6" xfId="0" applyNumberFormat="1" applyFont="1" applyBorder="1" applyAlignment="1">
      <alignment horizontal="center" wrapText="1"/>
    </xf>
    <xf numFmtId="2" fontId="2" fillId="0" borderId="7" xfId="0" applyNumberFormat="1" applyFont="1" applyBorder="1" applyAlignment="1">
      <alignment horizontal="center" wrapText="1"/>
    </xf>
    <xf numFmtId="4" fontId="7" fillId="2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7" fillId="2" borderId="14" xfId="0" applyNumberFormat="1" applyFont="1" applyFill="1" applyBorder="1"/>
    <xf numFmtId="4" fontId="8" fillId="0" borderId="1" xfId="0" applyNumberFormat="1" applyFont="1" applyBorder="1"/>
    <xf numFmtId="0" fontId="8" fillId="0" borderId="1" xfId="0" applyFont="1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3" fillId="0" borderId="0" xfId="0" applyFont="1" applyBorder="1"/>
    <xf numFmtId="0" fontId="2" fillId="3" borderId="15" xfId="0" applyFont="1" applyFill="1" applyBorder="1"/>
    <xf numFmtId="0" fontId="6" fillId="3" borderId="16" xfId="0" applyFont="1" applyFill="1" applyBorder="1"/>
    <xf numFmtId="0" fontId="6" fillId="4" borderId="16" xfId="0" applyFont="1" applyFill="1" applyBorder="1"/>
    <xf numFmtId="4" fontId="7" fillId="4" borderId="23" xfId="0" applyNumberFormat="1" applyFont="1" applyFill="1" applyBorder="1"/>
    <xf numFmtId="2" fontId="0" fillId="0" borderId="0" xfId="0" applyNumberFormat="1"/>
    <xf numFmtId="2" fontId="7" fillId="0" borderId="1" xfId="0" applyNumberFormat="1" applyFont="1" applyBorder="1"/>
    <xf numFmtId="0" fontId="6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2" fontId="10" fillId="0" borderId="0" xfId="0" applyNumberFormat="1" applyFont="1" applyBorder="1"/>
    <xf numFmtId="0" fontId="11" fillId="0" borderId="0" xfId="0" applyFont="1"/>
    <xf numFmtId="2" fontId="11" fillId="0" borderId="0" xfId="0" applyNumberFormat="1" applyFont="1"/>
    <xf numFmtId="0" fontId="12" fillId="0" borderId="0" xfId="0" applyFont="1"/>
    <xf numFmtId="2" fontId="12" fillId="0" borderId="0" xfId="0" applyNumberFormat="1" applyFont="1"/>
    <xf numFmtId="4" fontId="7" fillId="0" borderId="1" xfId="0" applyNumberFormat="1" applyFont="1" applyFill="1" applyBorder="1"/>
    <xf numFmtId="4" fontId="8" fillId="0" borderId="1" xfId="0" applyNumberFormat="1" applyFont="1" applyFill="1" applyBorder="1"/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4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8" xfId="0" applyFont="1" applyBorder="1" applyAlignment="1"/>
    <xf numFmtId="0" fontId="3" fillId="0" borderId="19" xfId="0" applyFont="1" applyBorder="1" applyAlignment="1"/>
    <xf numFmtId="0" fontId="3" fillId="0" borderId="20" xfId="0" applyFont="1" applyBorder="1" applyAlignment="1"/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6" fillId="0" borderId="18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8" fillId="0" borderId="1" xfId="0" applyFont="1" applyFill="1" applyBorder="1"/>
    <xf numFmtId="4" fontId="7" fillId="0" borderId="14" xfId="0" applyNumberFormat="1" applyFont="1" applyFill="1" applyBorder="1"/>
    <xf numFmtId="4" fontId="7" fillId="0" borderId="22" xfId="0" applyNumberFormat="1" applyFont="1" applyFill="1" applyBorder="1"/>
    <xf numFmtId="4" fontId="7" fillId="0" borderId="23" xfId="0" applyNumberFormat="1" applyFont="1" applyFill="1" applyBorder="1"/>
    <xf numFmtId="2" fontId="2" fillId="0" borderId="1" xfId="0" applyNumberFormat="1" applyFont="1" applyFill="1" applyBorder="1"/>
    <xf numFmtId="2" fontId="8" fillId="0" borderId="1" xfId="0" applyNumberFormat="1" applyFont="1" applyFill="1" applyBorder="1"/>
    <xf numFmtId="0" fontId="1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50;&#1061;%20&#1040;&#1085;&#1075;&#1072;&#1088;&#1072;/&#1051;&#1077;&#1086;&#1085;&#1090;&#1100;&#1077;&#1074;&#1072;%20&#1045;.&#1053;/&#1051;&#1077;&#1086;&#1085;&#1090;&#1100;&#1077;&#1074;&#1072;%20&#1045;.&#1053;/&#1084;&#1086;&#1103;/2013/&#1050;&#1072;&#1083;&#1100;&#1082;&#1091;&#1083;&#1103;&#1094;&#1080;&#1080;%2013/&#1058;&#1057;&#1046;/&#1047;&#1072;&#1088;&#1103;,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 ангара"/>
      <sheetName val="благоустр."/>
      <sheetName val="спецод"/>
      <sheetName val="кэ"/>
      <sheetName val="вдио"/>
      <sheetName val="теплотех"/>
      <sheetName val="26"/>
      <sheetName val="расклад"/>
      <sheetName val="тек ремонт"/>
    </sheetNames>
    <sheetDataSet>
      <sheetData sheetId="0">
        <row r="21">
          <cell r="E21">
            <v>0.96969055658629377</v>
          </cell>
        </row>
        <row r="34">
          <cell r="E34">
            <v>1.2206389265386939</v>
          </cell>
        </row>
        <row r="78">
          <cell r="E78">
            <v>0.33</v>
          </cell>
        </row>
        <row r="79">
          <cell r="E79">
            <v>0.27</v>
          </cell>
        </row>
        <row r="103">
          <cell r="E103">
            <v>0.68</v>
          </cell>
        </row>
        <row r="104">
          <cell r="E104">
            <v>0.37007647819703765</v>
          </cell>
        </row>
        <row r="105">
          <cell r="E105">
            <v>0.67</v>
          </cell>
        </row>
        <row r="106">
          <cell r="E106">
            <v>0.7</v>
          </cell>
        </row>
        <row r="107">
          <cell r="E107">
            <v>0.54</v>
          </cell>
        </row>
        <row r="108">
          <cell r="E108">
            <v>0.7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H27" sqref="H27"/>
    </sheetView>
  </sheetViews>
  <sheetFormatPr defaultRowHeight="15" x14ac:dyDescent="0.25"/>
  <cols>
    <col min="1" max="1" width="29" customWidth="1"/>
    <col min="5" max="5" width="18.5703125" customWidth="1"/>
    <col min="6" max="7" width="20" style="25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18.75" x14ac:dyDescent="0.25">
      <c r="A1" s="42" t="s">
        <v>0</v>
      </c>
      <c r="B1" s="42"/>
      <c r="C1" s="42"/>
      <c r="D1" s="42"/>
      <c r="E1" s="42"/>
      <c r="F1" s="42"/>
      <c r="G1" s="42"/>
      <c r="H1" s="42"/>
    </row>
    <row r="2" spans="1:8" ht="30" x14ac:dyDescent="0.25">
      <c r="A2" s="1" t="s">
        <v>1</v>
      </c>
      <c r="B2" s="2"/>
      <c r="C2" s="2"/>
      <c r="D2" s="2"/>
      <c r="E2" s="2"/>
      <c r="F2" s="3" t="s">
        <v>2</v>
      </c>
      <c r="G2" s="4">
        <f>G3+G4</f>
        <v>13746</v>
      </c>
      <c r="H2" s="5"/>
    </row>
    <row r="3" spans="1:8" ht="31.5" x14ac:dyDescent="0.25">
      <c r="A3" s="1" t="s">
        <v>3</v>
      </c>
      <c r="B3" s="2"/>
      <c r="C3" s="2"/>
      <c r="D3" s="2"/>
      <c r="E3" s="2"/>
      <c r="F3" s="3" t="s">
        <v>4</v>
      </c>
      <c r="G3" s="4">
        <v>2496.8000000000002</v>
      </c>
      <c r="H3" s="5"/>
    </row>
    <row r="4" spans="1:8" ht="31.5" x14ac:dyDescent="0.25">
      <c r="A4" s="1"/>
      <c r="B4" s="2"/>
      <c r="C4" s="2"/>
      <c r="D4" s="2"/>
      <c r="E4" s="2"/>
      <c r="F4" s="3" t="s">
        <v>5</v>
      </c>
      <c r="G4" s="4">
        <v>11249.2</v>
      </c>
      <c r="H4" s="5"/>
    </row>
    <row r="5" spans="1:8" ht="16.5" thickBot="1" x14ac:dyDescent="0.3">
      <c r="A5" s="1"/>
      <c r="B5" s="2"/>
      <c r="C5" s="2"/>
      <c r="D5" s="2"/>
      <c r="E5" s="6"/>
      <c r="F5" s="6"/>
      <c r="G5" s="7"/>
      <c r="H5" s="8"/>
    </row>
    <row r="6" spans="1:8" ht="38.25" thickBot="1" x14ac:dyDescent="0.35">
      <c r="A6" s="43" t="s">
        <v>6</v>
      </c>
      <c r="B6" s="44"/>
      <c r="C6" s="44"/>
      <c r="D6" s="44"/>
      <c r="E6" s="45"/>
      <c r="F6" s="9" t="s">
        <v>26</v>
      </c>
      <c r="G6" s="9" t="s">
        <v>27</v>
      </c>
      <c r="H6" s="10" t="s">
        <v>25</v>
      </c>
    </row>
    <row r="7" spans="1:8" ht="79.5" customHeight="1" x14ac:dyDescent="0.3">
      <c r="A7" s="46" t="s">
        <v>7</v>
      </c>
      <c r="B7" s="47"/>
      <c r="C7" s="47"/>
      <c r="D7" s="47"/>
      <c r="E7" s="48"/>
      <c r="F7" s="11">
        <v>1.23</v>
      </c>
      <c r="G7" s="11">
        <v>1.23</v>
      </c>
      <c r="H7" s="12">
        <v>1.23</v>
      </c>
    </row>
    <row r="8" spans="1:8" ht="164.25" customHeight="1" x14ac:dyDescent="0.3">
      <c r="A8" s="49" t="s">
        <v>8</v>
      </c>
      <c r="B8" s="50"/>
      <c r="C8" s="50"/>
      <c r="D8" s="50"/>
      <c r="E8" s="51"/>
      <c r="F8" s="13">
        <v>1.1000000000000001</v>
      </c>
      <c r="G8" s="13">
        <v>1.1000000000000001</v>
      </c>
      <c r="H8" s="14">
        <v>1.1000000000000001</v>
      </c>
    </row>
    <row r="9" spans="1:8" ht="46.5" customHeight="1" x14ac:dyDescent="0.3">
      <c r="A9" s="52" t="s">
        <v>9</v>
      </c>
      <c r="B9" s="53"/>
      <c r="C9" s="53"/>
      <c r="D9" s="53"/>
      <c r="E9" s="53"/>
      <c r="F9" s="37">
        <f>'[1]кальк ангара'!E78</f>
        <v>0.33</v>
      </c>
      <c r="G9" s="37">
        <v>0.33</v>
      </c>
      <c r="H9" s="71">
        <v>0.33</v>
      </c>
    </row>
    <row r="10" spans="1:8" ht="79.5" customHeight="1" x14ac:dyDescent="0.3">
      <c r="A10" s="39" t="s">
        <v>10</v>
      </c>
      <c r="B10" s="40"/>
      <c r="C10" s="40"/>
      <c r="D10" s="40"/>
      <c r="E10" s="41"/>
      <c r="F10" s="72">
        <f>'[1]кальк ангара'!E34</f>
        <v>1.2206389265386939</v>
      </c>
      <c r="G10" s="72">
        <v>1.2206389265386939</v>
      </c>
      <c r="H10" s="38">
        <v>1.22</v>
      </c>
    </row>
    <row r="11" spans="1:8" ht="46.5" customHeight="1" x14ac:dyDescent="0.3">
      <c r="A11" s="58" t="s">
        <v>11</v>
      </c>
      <c r="B11" s="59"/>
      <c r="C11" s="59"/>
      <c r="D11" s="59"/>
      <c r="E11" s="60"/>
      <c r="F11" s="72">
        <f>'[1]кальк ангара'!E21</f>
        <v>0.96969055658629377</v>
      </c>
      <c r="G11" s="72">
        <v>0.96969055658629377</v>
      </c>
      <c r="H11" s="38">
        <v>0.97</v>
      </c>
    </row>
    <row r="12" spans="1:8" ht="20.25" x14ac:dyDescent="0.3">
      <c r="A12" s="61" t="s">
        <v>12</v>
      </c>
      <c r="B12" s="62"/>
      <c r="C12" s="62"/>
      <c r="D12" s="62"/>
      <c r="E12" s="63"/>
      <c r="F12" s="72">
        <v>0.97</v>
      </c>
      <c r="G12" s="72">
        <v>0.97</v>
      </c>
      <c r="H12" s="71">
        <v>0.97</v>
      </c>
    </row>
    <row r="13" spans="1:8" ht="39.75" customHeight="1" x14ac:dyDescent="0.3">
      <c r="A13" s="58" t="s">
        <v>13</v>
      </c>
      <c r="B13" s="64"/>
      <c r="C13" s="64"/>
      <c r="D13" s="64"/>
      <c r="E13" s="65"/>
      <c r="F13" s="72">
        <f>'[1]кальк ангара'!E79</f>
        <v>0.27</v>
      </c>
      <c r="G13" s="72">
        <v>0.27</v>
      </c>
      <c r="H13" s="38">
        <v>0.27</v>
      </c>
    </row>
    <row r="14" spans="1:8" ht="27.75" customHeight="1" x14ac:dyDescent="0.3">
      <c r="A14" s="16" t="s">
        <v>14</v>
      </c>
      <c r="B14" s="17"/>
      <c r="C14" s="17"/>
      <c r="D14" s="17"/>
      <c r="E14" s="18"/>
      <c r="F14" s="13">
        <f>'[1]кальк ангара'!E107</f>
        <v>0.54</v>
      </c>
      <c r="G14" s="13">
        <v>0.54</v>
      </c>
      <c r="H14" s="15">
        <v>0.54</v>
      </c>
    </row>
    <row r="15" spans="1:8" ht="20.25" x14ac:dyDescent="0.3">
      <c r="A15" s="19" t="s">
        <v>15</v>
      </c>
      <c r="B15" s="20"/>
      <c r="C15" s="20"/>
      <c r="D15" s="20"/>
      <c r="E15" s="20"/>
      <c r="F15" s="13">
        <v>0</v>
      </c>
      <c r="G15" s="13">
        <v>0</v>
      </c>
      <c r="H15" s="15">
        <v>2.44</v>
      </c>
    </row>
    <row r="16" spans="1:8" ht="50.25" customHeight="1" x14ac:dyDescent="0.3">
      <c r="A16" s="66" t="s">
        <v>16</v>
      </c>
      <c r="B16" s="67"/>
      <c r="C16" s="67"/>
      <c r="D16" s="67"/>
      <c r="E16" s="68"/>
      <c r="F16" s="73">
        <f>'[1]кальк ангара'!E103+'[1]кальк ангара'!E104+'[1]кальк ангара'!E105+'[1]кальк ангара'!E106+'[1]кальк ангара'!E108</f>
        <v>3.1200764781970376</v>
      </c>
      <c r="G16" s="73">
        <v>3.12</v>
      </c>
      <c r="H16" s="38">
        <v>3.12</v>
      </c>
    </row>
    <row r="17" spans="1:9" ht="20.25" x14ac:dyDescent="0.3">
      <c r="A17" s="55" t="s">
        <v>17</v>
      </c>
      <c r="B17" s="56"/>
      <c r="C17" s="56"/>
      <c r="D17" s="56"/>
      <c r="E17" s="57"/>
      <c r="F17" s="37">
        <v>0.24</v>
      </c>
      <c r="G17" s="37">
        <f>F17</f>
        <v>0.24</v>
      </c>
      <c r="H17" s="38">
        <f>G17</f>
        <v>0.24</v>
      </c>
    </row>
    <row r="18" spans="1:9" ht="20.25" x14ac:dyDescent="0.3">
      <c r="A18" s="55" t="s">
        <v>28</v>
      </c>
      <c r="B18" s="56"/>
      <c r="C18" s="56"/>
      <c r="D18" s="56"/>
      <c r="E18" s="57"/>
      <c r="F18" s="74">
        <v>0</v>
      </c>
      <c r="G18" s="74">
        <v>0.34</v>
      </c>
      <c r="H18" s="71">
        <v>0.34</v>
      </c>
    </row>
    <row r="19" spans="1:9" ht="20.25" x14ac:dyDescent="0.3">
      <c r="A19" s="21" t="s">
        <v>18</v>
      </c>
      <c r="B19" s="22"/>
      <c r="C19" s="22"/>
      <c r="D19" s="23"/>
      <c r="E19" s="23"/>
      <c r="F19" s="24">
        <f>F16+F15+F14+F13+F12+F11+F10+F9+F8+F7+F17+F18</f>
        <v>9.9904059613220255</v>
      </c>
      <c r="G19" s="24">
        <f>G16+G15+G14+G13+G12+G11+G10+G9+G8+G7+G17+G18</f>
        <v>10.330329483124988</v>
      </c>
      <c r="H19" s="24">
        <f t="shared" ref="H19" si="0">H16+H15+H14+H13+H12+H11+H10+H9+H8+H7+H17+H18</f>
        <v>12.770000000000001</v>
      </c>
      <c r="I19" s="25"/>
    </row>
    <row r="20" spans="1:9" ht="38.25" customHeight="1" x14ac:dyDescent="0.3">
      <c r="A20" s="66" t="s">
        <v>29</v>
      </c>
      <c r="B20" s="69"/>
      <c r="C20" s="69"/>
      <c r="D20" s="69"/>
      <c r="E20" s="70"/>
      <c r="F20" s="75">
        <v>2</v>
      </c>
      <c r="G20" s="75">
        <v>2</v>
      </c>
      <c r="H20" s="76">
        <v>2</v>
      </c>
    </row>
    <row r="21" spans="1:9" ht="25.5" customHeight="1" x14ac:dyDescent="0.3">
      <c r="A21" s="54" t="s">
        <v>30</v>
      </c>
      <c r="B21" s="54"/>
      <c r="C21" s="54"/>
      <c r="D21" s="54"/>
      <c r="E21" s="54"/>
      <c r="F21" s="75">
        <v>0.33</v>
      </c>
      <c r="G21" s="75">
        <v>0.33</v>
      </c>
      <c r="H21" s="77">
        <v>0.33</v>
      </c>
    </row>
    <row r="22" spans="1:9" ht="20.25" x14ac:dyDescent="0.3">
      <c r="A22" s="54" t="s">
        <v>19</v>
      </c>
      <c r="B22" s="54"/>
      <c r="C22" s="54"/>
      <c r="D22" s="54"/>
      <c r="E22" s="54"/>
      <c r="F22" s="26">
        <f>F19+F20+F21</f>
        <v>12.320405961322026</v>
      </c>
      <c r="G22" s="26">
        <f>G19+G20+G21</f>
        <v>12.660329483124988</v>
      </c>
      <c r="H22" s="26">
        <f>H19+H20+H21</f>
        <v>15.100000000000001</v>
      </c>
    </row>
    <row r="23" spans="1:9" ht="15.75" x14ac:dyDescent="0.25">
      <c r="A23" s="27"/>
      <c r="B23" s="27"/>
      <c r="C23" s="27"/>
      <c r="D23" s="27"/>
      <c r="E23" s="27"/>
      <c r="F23" s="28"/>
      <c r="G23" s="28"/>
      <c r="H23" s="29"/>
    </row>
    <row r="24" spans="1:9" x14ac:dyDescent="0.25">
      <c r="A24" s="30"/>
      <c r="B24" s="31"/>
      <c r="C24" s="31"/>
      <c r="D24" s="31"/>
      <c r="E24" s="31"/>
      <c r="F24" s="32"/>
      <c r="G24" s="32"/>
    </row>
    <row r="25" spans="1:9" ht="15.75" x14ac:dyDescent="0.25">
      <c r="A25" s="33" t="s">
        <v>20</v>
      </c>
      <c r="B25" s="33"/>
      <c r="C25" s="33"/>
      <c r="D25" s="33"/>
      <c r="E25" s="33"/>
      <c r="F25" s="34" t="s">
        <v>21</v>
      </c>
      <c r="G25" s="34"/>
    </row>
    <row r="26" spans="1:9" ht="15.75" x14ac:dyDescent="0.25">
      <c r="A26" s="33"/>
      <c r="B26" s="33"/>
      <c r="C26" s="33"/>
      <c r="D26" s="33"/>
      <c r="E26" s="33"/>
      <c r="F26" s="34"/>
      <c r="G26" s="34"/>
    </row>
    <row r="27" spans="1:9" ht="15.75" x14ac:dyDescent="0.25">
      <c r="A27" s="33" t="s">
        <v>22</v>
      </c>
      <c r="B27" s="33"/>
      <c r="C27" s="33"/>
      <c r="D27" s="33"/>
      <c r="E27" s="33"/>
      <c r="F27" s="34"/>
      <c r="G27" s="34"/>
    </row>
    <row r="28" spans="1:9" ht="15.75" x14ac:dyDescent="0.25">
      <c r="A28" s="33"/>
      <c r="B28" s="33"/>
      <c r="C28" s="33"/>
      <c r="D28" s="33"/>
      <c r="E28" s="33"/>
      <c r="F28" s="34"/>
      <c r="G28" s="34"/>
    </row>
    <row r="29" spans="1:9" ht="15.75" x14ac:dyDescent="0.25">
      <c r="A29" s="33" t="s">
        <v>23</v>
      </c>
      <c r="B29" s="33"/>
      <c r="C29" s="33"/>
      <c r="D29" s="33"/>
      <c r="E29" s="33"/>
      <c r="F29" s="34" t="s">
        <v>24</v>
      </c>
      <c r="G29" s="34"/>
    </row>
    <row r="30" spans="1:9" ht="15.75" x14ac:dyDescent="0.25">
      <c r="A30" s="33"/>
      <c r="B30" s="33"/>
      <c r="C30" s="33"/>
      <c r="D30" s="33"/>
      <c r="E30" s="33"/>
      <c r="F30" s="34"/>
      <c r="G30" s="34"/>
    </row>
    <row r="31" spans="1:9" ht="15.75" x14ac:dyDescent="0.25">
      <c r="A31" s="33"/>
      <c r="B31" s="33"/>
      <c r="C31" s="33"/>
      <c r="D31" s="33"/>
      <c r="E31" s="33"/>
      <c r="F31" s="34"/>
      <c r="G31" s="34"/>
    </row>
    <row r="32" spans="1:9" x14ac:dyDescent="0.25">
      <c r="A32" s="35"/>
      <c r="B32" s="35"/>
      <c r="C32" s="35"/>
      <c r="D32" s="35"/>
      <c r="E32" s="35"/>
      <c r="F32" s="36"/>
      <c r="G32" s="36"/>
    </row>
  </sheetData>
  <mergeCells count="15">
    <mergeCell ref="A21:E21"/>
    <mergeCell ref="A22:E22"/>
    <mergeCell ref="A18:E18"/>
    <mergeCell ref="A11:E11"/>
    <mergeCell ref="A12:E12"/>
    <mergeCell ref="A13:E13"/>
    <mergeCell ref="A16:E16"/>
    <mergeCell ref="A17:E17"/>
    <mergeCell ref="A20:E20"/>
    <mergeCell ref="A10:E10"/>
    <mergeCell ref="A1:H1"/>
    <mergeCell ref="A6:E6"/>
    <mergeCell ref="A7:E7"/>
    <mergeCell ref="A8:E8"/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2015-03-02T09:17:00Z</dcterms:modified>
</cp:coreProperties>
</file>