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26" i="1" l="1"/>
  <c r="B20" i="1"/>
  <c r="B19" i="1"/>
  <c r="B21" i="1"/>
  <c r="B18" i="1" l="1"/>
  <c r="B17" i="1" s="1"/>
</calcChain>
</file>

<file path=xl/sharedStrings.xml><?xml version="1.0" encoding="utf-8"?>
<sst xmlns="http://schemas.openxmlformats.org/spreadsheetml/2006/main" count="41" uniqueCount="37">
  <si>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</si>
  <si>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</si>
  <si>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</si>
  <si>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</si>
  <si>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</si>
  <si>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</si>
  <si>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</si>
  <si>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</si>
  <si>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Подомовые затраты за 2017 г.</t>
  </si>
  <si>
    <t>Воинская площадка, дом № 27</t>
  </si>
  <si>
    <t xml:space="preserve">Водоотведение </t>
  </si>
  <si>
    <t>Содержание жилья</t>
  </si>
  <si>
    <t>Холодное водоснабжение</t>
  </si>
  <si>
    <t>Электроэнергия</t>
  </si>
  <si>
    <t>Коммунальные услуги</t>
  </si>
  <si>
    <t>Аварийно-диспетчерское обслуживание</t>
  </si>
  <si>
    <t>Вознаграждение УК со статьи содержание</t>
  </si>
  <si>
    <t>Вывоз КГМ</t>
  </si>
  <si>
    <t>Вывоз ТКО</t>
  </si>
  <si>
    <t>Материалы на содержание</t>
  </si>
  <si>
    <t xml:space="preserve">Антигололедный реагент </t>
  </si>
  <si>
    <t>Известь</t>
  </si>
  <si>
    <t>Инвентарь на содержание</t>
  </si>
  <si>
    <t>Мотокоса</t>
  </si>
  <si>
    <t>Хозтовары на содержание</t>
  </si>
  <si>
    <t>Порилекс (изоляция трубопроводов)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</si>
  <si>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</si>
  <si>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</si>
  <si>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</si>
  <si>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</si>
  <si>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</si>
  <si>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</si>
  <si>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</si>
  <si>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Общий итог</t>
  </si>
  <si>
    <t xml:space="preserve">Утверждаю </t>
  </si>
  <si>
    <t>Генеральный директор  ООО УК Народная</t>
  </si>
  <si>
    <t xml:space="preserve">Е.А. Волков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</si>
</sst>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/>
    </xf>
    <xf numFmtId="0" fontId="7" fillId="2" borderId="2" xfId="0" applyNumberFormat="1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horizontal="right" vertical="top"/>
    </xf>
    <xf numFmtId="0" fontId="7" fillId="0" borderId="2" xfId="0" applyNumberFormat="1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right" vertical="top"/>
    </xf>
    <xf numFmtId="2" fontId="7" fillId="0" borderId="2" xfId="0" applyNumberFormat="1" applyFont="1" applyBorder="1" applyAlignment="1">
      <alignment horizontal="right" vertical="top"/>
    </xf>
    <xf numFmtId="2" fontId="7" fillId="2" borderId="2" xfId="0" applyNumberFormat="1" applyFont="1" applyFill="1" applyBorder="1" applyAlignment="1">
      <alignment horizontal="right" vertical="top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1628775</xdr:colOff>
      <xdr:row>4</xdr:row>
      <xdr:rowOff>85725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2875"/>
          <a:ext cx="16287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2:H40"/>
  <sheetViews>
    <sheetView tabSelected="1" workbookViewId="0">
      <selection sqref="A1:XFD6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2" spans="1:8" x14ac:dyDescent="0.2">
      <c r="G2" t="s">
        <v>34</v>
      </c>
    </row>
    <row r="3" spans="1:8" x14ac:dyDescent="0.2">
      <c r="G3" t="s">
        <v>35</v>
      </c>
    </row>
    <row r="4" spans="1:8" ht="12.75" customHeight="1" x14ac:dyDescent="0.2">
      <c r="A4" s="2"/>
      <c r="H4" t="s">
        <v>36</v>
      </c>
    </row>
    <row r="5" spans="1:8" ht="15.75" customHeight="1" x14ac:dyDescent="0.25">
      <c r="A5" s="3"/>
      <c r="D5" s="20" t="s">
        <v>8</v>
      </c>
    </row>
    <row r="6" spans="1:8" s="1" customFormat="1" ht="12" customHeight="1" x14ac:dyDescent="0.2"/>
    <row r="7" spans="1:8" s="6" customFormat="1" ht="45" customHeight="1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0</v>
      </c>
      <c r="F7" s="5" t="s">
        <v>1</v>
      </c>
      <c r="G7" s="4" t="s">
        <v>2</v>
      </c>
      <c r="H7" s="4" t="s">
        <v>3</v>
      </c>
    </row>
    <row r="8" spans="1:8" s="6" customFormat="1" ht="12" customHeight="1" x14ac:dyDescent="0.2">
      <c r="A8" s="4" t="s">
        <v>10</v>
      </c>
      <c r="B8" s="7">
        <v>0</v>
      </c>
      <c r="C8" s="7">
        <v>-782.29</v>
      </c>
      <c r="D8" s="7">
        <v>7011.28</v>
      </c>
      <c r="E8" s="7">
        <v>7257.82</v>
      </c>
      <c r="F8" s="8">
        <v>7011.28</v>
      </c>
      <c r="G8" s="9">
        <v>0</v>
      </c>
      <c r="H8" s="9">
        <v>-535.75</v>
      </c>
    </row>
    <row r="9" spans="1:8" ht="12.75" x14ac:dyDescent="0.2">
      <c r="A9" s="10" t="s">
        <v>11</v>
      </c>
      <c r="B9" s="11">
        <v>138.47999999999956</v>
      </c>
      <c r="C9" s="11"/>
      <c r="D9" s="11">
        <v>15115.41</v>
      </c>
      <c r="E9" s="11">
        <v>16953.62</v>
      </c>
      <c r="F9" s="11">
        <v>14529.64</v>
      </c>
      <c r="G9" s="11">
        <v>724.25</v>
      </c>
      <c r="H9" s="11">
        <v>-45.960000000000946</v>
      </c>
    </row>
    <row r="10" spans="1:8" ht="12.75" x14ac:dyDescent="0.2">
      <c r="A10" s="10" t="s">
        <v>12</v>
      </c>
      <c r="B10" s="11">
        <v>0</v>
      </c>
      <c r="C10" s="11">
        <v>-521.1</v>
      </c>
      <c r="D10" s="11">
        <v>5774.44</v>
      </c>
      <c r="E10" s="11">
        <v>5869.1</v>
      </c>
      <c r="F10" s="11">
        <v>5774.44</v>
      </c>
      <c r="G10" s="11">
        <v>0</v>
      </c>
      <c r="H10" s="11">
        <v>-426.4399999999996</v>
      </c>
    </row>
    <row r="11" spans="1:8" ht="12.75" x14ac:dyDescent="0.2">
      <c r="A11" s="10" t="s">
        <v>13</v>
      </c>
      <c r="B11" s="11">
        <v>0</v>
      </c>
      <c r="C11" s="11">
        <v>70.75</v>
      </c>
      <c r="D11" s="11">
        <v>0</v>
      </c>
      <c r="E11" s="11">
        <v>-70.75</v>
      </c>
      <c r="F11" s="11"/>
      <c r="G11" s="11">
        <v>0</v>
      </c>
      <c r="H11" s="11">
        <v>0</v>
      </c>
    </row>
    <row r="12" spans="1:8" ht="12.75" x14ac:dyDescent="0.2">
      <c r="A12" s="10" t="s">
        <v>33</v>
      </c>
      <c r="B12" s="11">
        <v>138.47999999999956</v>
      </c>
      <c r="C12" s="11">
        <v>-3702.5800000000004</v>
      </c>
      <c r="D12" s="11">
        <v>27901.129999999997</v>
      </c>
      <c r="E12" s="11">
        <v>30009.79</v>
      </c>
      <c r="F12" s="11">
        <v>27315.359999999997</v>
      </c>
      <c r="G12" s="11">
        <v>724.25</v>
      </c>
      <c r="H12" s="11">
        <v>-1008.1500000000005</v>
      </c>
    </row>
    <row r="13" spans="1:8" ht="12.75" x14ac:dyDescent="0.2">
      <c r="A13" s="10"/>
      <c r="B13" s="11"/>
      <c r="C13" s="11"/>
      <c r="D13" s="11"/>
      <c r="E13" s="11"/>
      <c r="F13" s="11"/>
      <c r="G13" s="11"/>
      <c r="H13" s="11"/>
    </row>
    <row r="14" spans="1:8" ht="12.75" x14ac:dyDescent="0.2">
      <c r="A14" s="10"/>
      <c r="B14" s="11"/>
      <c r="C14" s="11"/>
      <c r="D14" s="11"/>
      <c r="E14" s="11"/>
      <c r="F14" s="11"/>
      <c r="G14" s="11"/>
      <c r="H14" s="11"/>
    </row>
    <row r="17" spans="1:7" s="1" customFormat="1" ht="12" customHeight="1" outlineLevel="1" x14ac:dyDescent="0.2">
      <c r="A17" s="12" t="s">
        <v>9</v>
      </c>
      <c r="B17" s="13">
        <f>B18+B21</f>
        <v>27315.360000000001</v>
      </c>
      <c r="D17"/>
      <c r="E17"/>
      <c r="F17"/>
      <c r="G17"/>
    </row>
    <row r="18" spans="1:7" s="1" customFormat="1" ht="12" customHeight="1" outlineLevel="2" x14ac:dyDescent="0.2">
      <c r="A18" s="14" t="s">
        <v>14</v>
      </c>
      <c r="B18" s="15">
        <f>B19+B20</f>
        <v>12785.72</v>
      </c>
      <c r="D18"/>
      <c r="E18"/>
      <c r="F18"/>
      <c r="G18"/>
    </row>
    <row r="19" spans="1:7" s="1" customFormat="1" ht="12" customHeight="1" outlineLevel="4" x14ac:dyDescent="0.2">
      <c r="A19" s="16" t="s">
        <v>10</v>
      </c>
      <c r="B19" s="17">
        <f>F8</f>
        <v>7011.28</v>
      </c>
      <c r="D19"/>
      <c r="E19"/>
      <c r="F19"/>
      <c r="G19"/>
    </row>
    <row r="20" spans="1:7" s="1" customFormat="1" ht="12" customHeight="1" outlineLevel="3" x14ac:dyDescent="0.2">
      <c r="A20" s="14" t="s">
        <v>12</v>
      </c>
      <c r="B20" s="15">
        <f>F10</f>
        <v>5774.44</v>
      </c>
      <c r="D20"/>
      <c r="E20"/>
      <c r="F20"/>
      <c r="G20"/>
    </row>
    <row r="21" spans="1:7" s="1" customFormat="1" ht="12" customHeight="1" outlineLevel="2" x14ac:dyDescent="0.2">
      <c r="A21" s="14" t="s">
        <v>11</v>
      </c>
      <c r="B21" s="15">
        <f>14517.8+11.84</f>
        <v>14529.64</v>
      </c>
      <c r="D21"/>
      <c r="E21"/>
      <c r="F21"/>
      <c r="G21"/>
    </row>
    <row r="22" spans="1:7" s="1" customFormat="1" ht="12" customHeight="1" outlineLevel="3" x14ac:dyDescent="0.2">
      <c r="A22" s="16" t="s">
        <v>15</v>
      </c>
      <c r="B22" s="18">
        <v>392.09</v>
      </c>
      <c r="D22"/>
      <c r="E22"/>
      <c r="F22"/>
      <c r="G22"/>
    </row>
    <row r="23" spans="1:7" s="1" customFormat="1" ht="12" customHeight="1" outlineLevel="3" x14ac:dyDescent="0.2">
      <c r="A23" s="16" t="s">
        <v>16</v>
      </c>
      <c r="B23" s="17">
        <v>2877.84</v>
      </c>
      <c r="D23"/>
      <c r="E23"/>
      <c r="F23"/>
      <c r="G23"/>
    </row>
    <row r="24" spans="1:7" s="1" customFormat="1" ht="12" customHeight="1" outlineLevel="3" x14ac:dyDescent="0.2">
      <c r="A24" s="16" t="s">
        <v>17</v>
      </c>
      <c r="B24" s="18">
        <v>996.35</v>
      </c>
      <c r="D24"/>
      <c r="E24"/>
      <c r="F24"/>
      <c r="G24"/>
    </row>
    <row r="25" spans="1:7" s="1" customFormat="1" ht="12" customHeight="1" outlineLevel="3" x14ac:dyDescent="0.2">
      <c r="A25" s="16" t="s">
        <v>18</v>
      </c>
      <c r="B25" s="17">
        <v>2581.3200000000002</v>
      </c>
      <c r="D25"/>
      <c r="E25"/>
      <c r="F25"/>
      <c r="G25"/>
    </row>
    <row r="26" spans="1:7" s="1" customFormat="1" ht="12" customHeight="1" outlineLevel="3" collapsed="1" x14ac:dyDescent="0.2">
      <c r="A26" s="14" t="s">
        <v>19</v>
      </c>
      <c r="B26" s="19">
        <f>466.49+6.85</f>
        <v>473.34000000000003</v>
      </c>
      <c r="D26"/>
      <c r="E26"/>
      <c r="F26"/>
      <c r="G26"/>
    </row>
    <row r="27" spans="1:7" s="1" customFormat="1" ht="12" hidden="1" customHeight="1" outlineLevel="4" x14ac:dyDescent="0.2">
      <c r="A27" s="16" t="s">
        <v>20</v>
      </c>
      <c r="B27" s="18">
        <v>13.29</v>
      </c>
      <c r="D27"/>
      <c r="E27"/>
      <c r="F27"/>
      <c r="G27"/>
    </row>
    <row r="28" spans="1:7" s="1" customFormat="1" ht="12" hidden="1" customHeight="1" outlineLevel="4" x14ac:dyDescent="0.2">
      <c r="A28" s="16" t="s">
        <v>21</v>
      </c>
      <c r="B28" s="18">
        <v>21.41</v>
      </c>
      <c r="D28"/>
      <c r="E28"/>
      <c r="F28"/>
      <c r="G28"/>
    </row>
    <row r="29" spans="1:7" s="1" customFormat="1" ht="12" hidden="1" customHeight="1" outlineLevel="4" x14ac:dyDescent="0.2">
      <c r="A29" s="16" t="s">
        <v>22</v>
      </c>
      <c r="B29" s="18">
        <v>289.22000000000003</v>
      </c>
      <c r="D29"/>
      <c r="E29"/>
      <c r="F29"/>
      <c r="G29"/>
    </row>
    <row r="30" spans="1:7" s="1" customFormat="1" ht="12" hidden="1" customHeight="1" outlineLevel="4" x14ac:dyDescent="0.2">
      <c r="A30" s="16" t="s">
        <v>23</v>
      </c>
      <c r="B30" s="18">
        <v>13.9</v>
      </c>
      <c r="D30"/>
      <c r="E30"/>
      <c r="F30"/>
      <c r="G30"/>
    </row>
    <row r="31" spans="1:7" s="1" customFormat="1" ht="12" hidden="1" customHeight="1" outlineLevel="4" x14ac:dyDescent="0.2">
      <c r="A31" s="16" t="s">
        <v>24</v>
      </c>
      <c r="B31" s="18">
        <v>128.66999999999999</v>
      </c>
      <c r="D31"/>
      <c r="E31"/>
      <c r="F31"/>
      <c r="G31"/>
    </row>
    <row r="32" spans="1:7" s="1" customFormat="1" ht="12" customHeight="1" outlineLevel="3" x14ac:dyDescent="0.2">
      <c r="A32" s="16" t="s">
        <v>25</v>
      </c>
      <c r="B32" s="18">
        <v>11.84</v>
      </c>
      <c r="D32"/>
      <c r="E32"/>
      <c r="F32"/>
      <c r="G32"/>
    </row>
    <row r="33" spans="1:7" s="1" customFormat="1" ht="12" hidden="1" customHeight="1" outlineLevel="3" x14ac:dyDescent="0.2">
      <c r="A33" s="16" t="s">
        <v>19</v>
      </c>
      <c r="B33" s="18">
        <v>6.85</v>
      </c>
      <c r="D33"/>
      <c r="E33"/>
      <c r="F33"/>
      <c r="G33"/>
    </row>
    <row r="34" spans="1:7" s="1" customFormat="1" ht="12" customHeight="1" outlineLevel="3" x14ac:dyDescent="0.2">
      <c r="A34" s="16" t="s">
        <v>26</v>
      </c>
      <c r="B34" s="18">
        <v>8.09</v>
      </c>
      <c r="D34"/>
      <c r="E34"/>
      <c r="F34"/>
      <c r="G34"/>
    </row>
    <row r="35" spans="1:7" s="1" customFormat="1" ht="12" customHeight="1" outlineLevel="3" x14ac:dyDescent="0.2">
      <c r="A35" s="16" t="s">
        <v>27</v>
      </c>
      <c r="B35" s="18">
        <v>17.78</v>
      </c>
      <c r="D35"/>
      <c r="E35"/>
      <c r="F35"/>
      <c r="G35"/>
    </row>
    <row r="36" spans="1:7" s="1" customFormat="1" ht="12" customHeight="1" outlineLevel="3" x14ac:dyDescent="0.2">
      <c r="A36" s="16" t="s">
        <v>28</v>
      </c>
      <c r="B36" s="18">
        <v>393.12</v>
      </c>
      <c r="D36"/>
      <c r="E36"/>
      <c r="F36"/>
      <c r="G36"/>
    </row>
    <row r="37" spans="1:7" s="1" customFormat="1" ht="12" customHeight="1" outlineLevel="3" x14ac:dyDescent="0.2">
      <c r="A37" s="16" t="s">
        <v>29</v>
      </c>
      <c r="B37" s="18">
        <v>349.85</v>
      </c>
      <c r="D37"/>
      <c r="E37"/>
      <c r="F37"/>
      <c r="G37"/>
    </row>
    <row r="38" spans="1:7" s="1" customFormat="1" ht="12" customHeight="1" outlineLevel="3" x14ac:dyDescent="0.2">
      <c r="A38" s="16" t="s">
        <v>30</v>
      </c>
      <c r="B38" s="18">
        <v>403.72</v>
      </c>
      <c r="D38"/>
      <c r="E38"/>
      <c r="F38"/>
      <c r="G38"/>
    </row>
    <row r="39" spans="1:7" s="1" customFormat="1" ht="12" customHeight="1" outlineLevel="3" x14ac:dyDescent="0.2">
      <c r="A39" s="16" t="s">
        <v>31</v>
      </c>
      <c r="B39" s="18">
        <v>244.75</v>
      </c>
      <c r="D39"/>
      <c r="E39"/>
      <c r="F39"/>
      <c r="G39"/>
    </row>
    <row r="40" spans="1:7" s="1" customFormat="1" ht="12" customHeight="1" outlineLevel="3" x14ac:dyDescent="0.2">
      <c r="A40" s="16" t="s">
        <v>32</v>
      </c>
      <c r="B40" s="17">
        <v>5779.55</v>
      </c>
      <c r="D40"/>
      <c r="E40"/>
      <c r="F40"/>
      <c r="G40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2018-04-03T04:36:12Z</cp:lastPrinted>
  <dcterms:created xsi:type="dcterms:W3CDTF">2017-04-13T08:18:05Z</dcterms:created>
  <dcterms:modified xsi:type="dcterms:W3CDTF">2018-04-28T07:32:23Z</dcterms:modified>
</cp:coreProperties>
</file>