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D61" i="12" l="1"/>
  <c r="D62" i="12" s="1"/>
  <c r="C60" i="12"/>
  <c r="C59" i="12"/>
  <c r="C51" i="12" l="1"/>
  <c r="C50" i="12"/>
  <c r="C41" i="12" l="1"/>
  <c r="D18" i="12" l="1"/>
  <c r="D25" i="12" s="1"/>
  <c r="D14" i="12"/>
  <c r="E84" i="12" l="1"/>
  <c r="E82" i="12"/>
  <c r="H85" i="12" l="1"/>
  <c r="G85" i="12"/>
  <c r="F85" i="12"/>
  <c r="E85" i="12"/>
  <c r="D28" i="5" l="1"/>
</calcChain>
</file>

<file path=xl/sharedStrings.xml><?xml version="1.0" encoding="utf-8"?>
<sst xmlns="http://schemas.openxmlformats.org/spreadsheetml/2006/main" count="1006" uniqueCount="355">
  <si>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</si>
  <si>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</si>
  <si>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</si>
  <si>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</si>
  <si>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</si>
  <si>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</si>
  <si>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</si>
  <si>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</si>
  <si>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</si>
  <si>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</si>
  <si>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</si>
  <si>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</si>
  <si>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</si>
  <si>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</si>
  <si>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</si>
  <si>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</si>
  <si>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</si>
  <si>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</si>
  <si>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</si>
  <si>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</si>
  <si>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</si>
  <si>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</si>
  <si>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</si>
  <si>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</si>
  <si>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</si>
  <si>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</si>
  <si>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</si>
  <si>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</si>
  <si>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</si>
  <si>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</si>
  <si>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</si>
  <si>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</si>
  <si>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</si>
  <si>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</si>
  <si>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</si>
  <si>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</si>
  <si>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</si>
  <si>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</si>
  <si>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</si>
  <si>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</si>
  <si>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</si>
  <si>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</si>
  <si>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</si>
  <si>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</si>
  <si>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</si>
  <si>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</si>
  <si>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</si>
  <si>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</si>
  <si>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</si>
  <si>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</si>
  <si>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</si>
  <si>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</si>
  <si>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</si>
  <si>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</si>
  <si>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</si>
  <si>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</si>
  <si>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</si>
  <si>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</si>
  <si>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</si>
  <si>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</si>
  <si>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</si>
  <si>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</si>
  <si>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</si>
  <si>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</si>
  <si>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</si>
  <si>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</si>
  <si>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</si>
  <si>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</si>
  <si>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</si>
  <si>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</si>
  <si>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</si>
  <si>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</si>
  <si>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</si>
  <si>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</si>
  <si>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</si>
  <si>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</si>
  <si>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</si>
  <si>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</si>
  <si>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</si>
  <si>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</si>
  <si>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</si>
  <si>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</si>
  <si>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</si>
  <si>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</si>
  <si>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</si>
  <si>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</si>
  <si>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</si>
  <si>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</si>
  <si>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</si>
  <si>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</si>
  <si>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</si>
  <si>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</si>
  <si>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</si>
  <si>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</si>
  <si>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</si>
  <si>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</si>
  <si>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</si>
  <si>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</si>
  <si>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</si>
  <si>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</si>
  <si>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</si>
  <si>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</si>
  <si>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</si>
  <si>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</si>
  <si>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</si>
  <si>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</si>
  <si>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</si>
  <si>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</si>
  <si>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</si>
  <si>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</si>
  <si>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</si>
  <si>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</si>
  <si>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</si>
  <si>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</si>
  <si>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</si>
  <si>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</si>
  <si>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</si>
  <si>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</si>
  <si>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</si>
  <si>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</si>
  <si>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</si>
  <si>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</si>
  <si>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</si>
  <si>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</si>
  <si>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</si>
  <si>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</si>
  <si>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</si>
  <si>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</si>
  <si>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</si>
  <si>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</si>
  <si>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</si>
  <si>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</si>
  <si>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</si>
  <si>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</si>
  <si>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</si>
  <si>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</si>
  <si>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</si>
  <si>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</si>
  <si>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</si>
  <si>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</si>
  <si>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</si>
  <si>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</si>
  <si>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</si>
  <si>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</si>
  <si>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</si>
  <si>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</si>
  <si>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</si>
  <si>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</si>
  <si>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</si>
  <si>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</si>
  <si>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</si>
  <si>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</si>
  <si>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</si>
  <si>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</si>
  <si>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</si>
  <si>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</si>
  <si>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</si>
  <si>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</si>
  <si>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</si>
  <si>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</si>
  <si>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</si>
  <si>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</si>
  <si>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</si>
  <si>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</si>
  <si>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</si>
  <si>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</si>
  <si>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</si>
  <si>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</si>
  <si>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</si>
  <si>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</si>
  <si>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</si>
  <si>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</si>
  <si>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</si>
  <si>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</si>
  <si>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</si>
  <si>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</si>
  <si>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</si>
  <si>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</si>
  <si>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</si>
  <si>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</si>
  <si>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</si>
  <si>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</si>
  <si>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</si>
  <si>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</si>
  <si>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</si>
  <si>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</si>
  <si>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</si>
  <si>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</si>
  <si>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</si>
  <si>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</si>
  <si>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</si>
  <si>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</si>
  <si>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</si>
  <si>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</si>
  <si>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</si>
  <si>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</si>
  <si>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</si>
  <si>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</si>
  <si>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</si>
  <si>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</si>
  <si>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</si>
  <si>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</si>
  <si>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</si>
  <si>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</si>
  <si>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</si>
  <si>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</si>
  <si>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</si>
  <si>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</si>
  <si>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</si>
  <si>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</si>
  <si>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</si>
  <si>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</si>
  <si>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</si>
  <si>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</si>
  <si>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</si>
  <si>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</si>
  <si>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</si>
  <si>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</si>
  <si>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</si>
  <si>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</si>
  <si>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</si>
  <si>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</si>
  <si>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</si>
  <si>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</si>
  <si>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</si>
  <si>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</si>
  <si>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</si>
  <si>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</si>
  <si>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</si>
  <si>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</si>
  <si>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</si>
  <si>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</si>
  <si>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</si>
  <si>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</si>
  <si>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</si>
  <si>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</si>
  <si>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</si>
  <si>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</si>
  <si>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</si>
  <si>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</si>
  <si>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</si>
  <si>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</si>
  <si>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</si>
  <si>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</si>
  <si>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</si>
  <si>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</si>
  <si>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</si>
  <si>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</si>
  <si>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</si>
  <si>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</si>
  <si>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</si>
  <si>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</si>
  <si>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</si>
  <si>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</si>
  <si>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</si>
  <si>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</si>
  <si>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</si>
  <si>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</si>
  <si>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</si>
  <si>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</si>
  <si>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</si>
  <si>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</si>
  <si>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</si>
  <si>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</si>
  <si>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</si>
  <si>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</si>
  <si>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</si>
  <si>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</si>
  <si>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</si>
  <si>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</si>
  <si>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</si>
  <si>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</si>
  <si>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</si>
  <si>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</si>
  <si>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</si>
  <si>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</si>
  <si>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</si>
  <si>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</si>
  <si>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</si>
  <si>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</si>
  <si>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</si>
  <si>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</si>
  <si>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</si>
  <si>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</si>
  <si>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</si>
  <si>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</si>
  <si>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</si>
  <si>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</si>
  <si>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</si>
  <si>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</si>
  <si>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</si>
  <si>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Протокол общего собрания собственников от «10» декабря 2010г.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</si>
  <si>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</si>
  <si>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</si>
  <si>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67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</si>
  <si>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</si>
  <si>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</si>
  <si>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</si>
  <si>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</si>
  <si>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</si>
  <si>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</si>
  <si>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</si>
  <si>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</si>
  <si>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</si>
  <si>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>Наименование работ и услуг</t>
  </si>
  <si>
    <t>Содержание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</si>
  <si>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</si>
  <si>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</si>
  <si>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</si>
  <si>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</si>
  <si>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</si>
  <si>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Содержание лифтового оборудования</t>
  </si>
  <si>
    <t>ежеквартально и по заявкам</t>
  </si>
  <si>
    <t>Уборка снега с подъездных козырьков</t>
  </si>
  <si>
    <t>Гл. инженер ООО "УК "Прибайкальская"</t>
  </si>
  <si>
    <t>Белкин И. О.</t>
  </si>
  <si>
    <t>Генеральная уборка подъезда (апрель, сентябрь)</t>
  </si>
  <si>
    <t>По грфику</t>
  </si>
  <si>
    <t>Учёт оплат поставщикам коммунальных ресурсов в разрезе многоквартирных домов и коммунальных услуг не ведётся</t>
  </si>
  <si>
    <t>Промывка системы отопления</t>
  </si>
  <si>
    <t xml:space="preserve"> после отопительного периода</t>
  </si>
  <si>
    <t>Уборка балконных  (с 9 этажа) козырьков над арками</t>
  </si>
  <si>
    <t>Гл. инженер ООО "УК "Прибайкальская"                                                 Белкин И. О.</t>
  </si>
  <si>
    <t>Форма 2.8. Отчет об исполнении ООО "УК "Прибайкальская" договора управления смет доходов и расходов МКД м-на Университетский, 67 за период с 01.01.2020 г. по 31.12.2020</t>
  </si>
  <si>
    <t>Выполняемые работы и услуги по содержанию общего имущества</t>
  </si>
  <si>
    <t>Годовая фактическая стоимость работ /услуг, руб.</t>
  </si>
  <si>
    <t>Периодичность выполнения работ</t>
  </si>
  <si>
    <t>Количество работ (услуг) в детальном перечне</t>
  </si>
  <si>
    <t>2 раза в год</t>
  </si>
  <si>
    <t>по необходимости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</si>
  <si>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</si>
  <si>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Услуги по управлению многоквартирным домом</t>
  </si>
  <si>
    <t>1 раз в три  дня</t>
  </si>
  <si>
    <t>Текущий ремонт</t>
  </si>
  <si>
    <t>Перерасход (-) или экономия (+) средств по статье текущий ремонт за 2019 г, руб.</t>
  </si>
  <si>
    <t>Начислено по статье текущий ремонт за 2020 г. руб.</t>
  </si>
  <si>
    <t>Оплачено по статье текущий ремонт за 2020 г, руб.</t>
  </si>
  <si>
    <t>Выполняемые работы по текущему ремонту общего имущества</t>
  </si>
  <si>
    <t>Периодичность, объем выполнения работ</t>
  </si>
  <si>
    <t>Сумма расходов по статье текущий ремонт за 2020 г.</t>
  </si>
  <si>
    <t>Перерасход (-) или экономия (+) средств по статье текущий ремонт за 2020 г, руб.</t>
  </si>
  <si>
    <t>Остаток средств (- перерасход, + экономия), по статье текущий ремонт с учетом  2019 г. руб.</t>
  </si>
  <si>
    <t xml:space="preserve">Ремонт теплового пункта по адресу: м-н Университетский, 67-1    </t>
  </si>
  <si>
    <t xml:space="preserve">Кран шаровой Ду50 мм 1 шт                    Кран шаровой Ду32 мм 1 шт      Кран шаровой Ду15 мм 1 шт                  Манометр МП 100 3 шт                                            Клапан обр Ду 32мм 1шт               Клапан баланс. Ду32мм 1шт            Тройник 32*25м1шт                    резьба ст Ду32мм 2 шт                     Контрагайка  Ду 32мм 1шт                        Сгон стальн Ду32мм 1 шт                         Бочонок ст Ду 32мм 1ш т </t>
  </si>
  <si>
    <t xml:space="preserve">Ремонт теплового пункта по адресу: м-н Университетский, 67-2    </t>
  </si>
  <si>
    <t xml:space="preserve">Кран шаровой Ду50 мм 2 шт                    Кран шаровой Ду40 мм 1 шт      Кран шаровой Ду15 мм 3 шт                  Манометр МП 100 3 шт                                            Клапан обр Ду 32мм 1шт               Клапан баланс. Ду32мм 1шт            Тройник 32*25м1шт                    резьба ст Ду32мм 2 шт                     Контрагайка  Ду 32мм 1шт                        Сгон стальн Ду32мм 1 шт                         Бочонок ст Ду 32мм 1ш т                        отвод 40*3,5*90 вгп </t>
  </si>
  <si>
    <t>Ремонт гидроизоляции кровли МКД Университетский,. 67 над кв. 57</t>
  </si>
  <si>
    <t>10 м2</t>
  </si>
  <si>
    <t>Ремонт межпанельных швов</t>
  </si>
  <si>
    <t>кв 60-24 п.м</t>
  </si>
  <si>
    <t>Монтаж системы видеонаблюдения с удаленным доступом</t>
  </si>
  <si>
    <t>Дезинфекция мест общего пользования для профилатики короновируса</t>
  </si>
  <si>
    <t>Дезинсекция и дератизация мусоропроводов и подвальных помещений</t>
  </si>
  <si>
    <t>ПОВЕРКА И РЕМОНТ ОБЩЕДОМОВОГО ПРИБОРА УЧЕТА ТЕПЛА И ГОРЯЧЕГО ВОДОСНАБЖЕНИЯ М-Н Университетский, 67 1 подъезд</t>
  </si>
  <si>
    <t>комплект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</si>
</sst>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2" fontId="4" fillId="2" borderId="1" xfId="0" applyNumberFormat="1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2" fontId="1" fillId="4" borderId="0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4" borderId="0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top" wrapText="1"/>
    </xf>
    <xf numFmtId="14" fontId="1" fillId="0" borderId="0" xfId="0" applyNumberFormat="1" applyFont="1" applyBorder="1" applyAlignment="1">
      <alignment horizontal="center" vertical="top" wrapText="1"/>
    </xf>
    <xf numFmtId="4" fontId="4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center" wrapText="1"/>
    </xf>
    <xf numFmtId="2" fontId="13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/>
    </xf>
    <xf numFmtId="2" fontId="9" fillId="0" borderId="0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2" fontId="9" fillId="0" borderId="20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top" wrapText="1"/>
    </xf>
    <xf numFmtId="0" fontId="1" fillId="4" borderId="0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4" fillId="0" borderId="23" xfId="0" applyFont="1" applyBorder="1" applyAlignment="1">
      <alignment vertical="center" wrapText="1"/>
    </xf>
    <xf numFmtId="2" fontId="1" fillId="0" borderId="0" xfId="0" applyNumberFormat="1" applyFont="1" applyBorder="1" applyAlignment="1">
      <alignment horizontal="center" vertical="top" wrapText="1"/>
    </xf>
    <xf numFmtId="2" fontId="15" fillId="0" borderId="0" xfId="0" applyNumberFormat="1" applyFont="1" applyBorder="1" applyAlignment="1">
      <alignment horizontal="left" vertical="center" wrapText="1"/>
    </xf>
    <xf numFmtId="164" fontId="9" fillId="4" borderId="0" xfId="0" applyNumberFormat="1" applyFont="1" applyFill="1" applyBorder="1" applyAlignment="1">
      <alignment horizontal="left" vertical="center" wrapText="1"/>
    </xf>
    <xf numFmtId="2" fontId="9" fillId="4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top" wrapText="1"/>
    </xf>
    <xf numFmtId="2" fontId="15" fillId="0" borderId="0" xfId="0" applyNumberFormat="1" applyFont="1" applyBorder="1" applyAlignment="1">
      <alignment vertical="center" wrapText="1"/>
    </xf>
    <xf numFmtId="2" fontId="17" fillId="4" borderId="0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left" vertical="center" wrapText="1"/>
    </xf>
    <xf numFmtId="2" fontId="9" fillId="0" borderId="21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1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19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/>
    </xf>
    <xf numFmtId="2" fontId="1" fillId="4" borderId="0" xfId="0" applyNumberFormat="1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top" wrapText="1"/>
    </xf>
    <xf numFmtId="2" fontId="2" fillId="0" borderId="0" xfId="0" applyNumberFormat="1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551a27e53ddfd/protokol_67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67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3" customFormat="1" ht="51.75" customHeight="1" x14ac:dyDescent="0.25">
      <c r="A1" s="136" t="s">
        <v>132</v>
      </c>
      <c r="B1" s="136"/>
      <c r="C1" s="136"/>
      <c r="D1" s="136"/>
    </row>
    <row r="2" spans="1:4" s="13" customFormat="1" x14ac:dyDescent="0.25"/>
    <row r="3" spans="1:4" s="13" customFormat="1" x14ac:dyDescent="0.25">
      <c r="A3" s="137" t="s">
        <v>14</v>
      </c>
      <c r="B3" s="137"/>
      <c r="C3" s="137"/>
      <c r="D3" s="137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57" t="s">
        <v>4</v>
      </c>
      <c r="C6" s="5" t="s">
        <v>5</v>
      </c>
      <c r="D6" s="19">
        <v>43555</v>
      </c>
    </row>
    <row r="7" spans="1:4" s="6" customFormat="1" ht="18.75" customHeight="1" x14ac:dyDescent="0.25">
      <c r="A7" s="133" t="s">
        <v>15</v>
      </c>
      <c r="B7" s="134"/>
      <c r="C7" s="134"/>
      <c r="D7" s="135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0" t="s">
        <v>207</v>
      </c>
    </row>
    <row r="9" spans="1:4" s="6" customFormat="1" ht="19.5" customHeight="1" x14ac:dyDescent="0.25">
      <c r="A9" s="4" t="s">
        <v>134</v>
      </c>
      <c r="B9" s="3" t="s">
        <v>17</v>
      </c>
      <c r="C9" s="5" t="s">
        <v>5</v>
      </c>
      <c r="D9" s="20" t="s">
        <v>17</v>
      </c>
    </row>
    <row r="10" spans="1:4" s="6" customFormat="1" ht="20.25" customHeight="1" x14ac:dyDescent="0.25">
      <c r="A10" s="133" t="s">
        <v>39</v>
      </c>
      <c r="B10" s="134"/>
      <c r="C10" s="134"/>
      <c r="D10" s="135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133" t="s">
        <v>19</v>
      </c>
      <c r="B12" s="134"/>
      <c r="C12" s="134"/>
      <c r="D12" s="135"/>
    </row>
    <row r="13" spans="1:4" s="6" customFormat="1" ht="53.25" customHeight="1" x14ac:dyDescent="0.25">
      <c r="A13" s="4" t="s">
        <v>136</v>
      </c>
      <c r="B13" s="7" t="s">
        <v>40</v>
      </c>
      <c r="C13" s="5" t="s">
        <v>5</v>
      </c>
      <c r="D13" s="5" t="s">
        <v>294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1992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19.5" customHeight="1" x14ac:dyDescent="0.25">
      <c r="A16" s="4" t="s">
        <v>143</v>
      </c>
      <c r="B16" s="3" t="s">
        <v>21</v>
      </c>
      <c r="C16" s="8" t="s">
        <v>5</v>
      </c>
      <c r="D16" s="8" t="s">
        <v>209</v>
      </c>
    </row>
    <row r="17" spans="1:7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9</v>
      </c>
    </row>
    <row r="18" spans="1:7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9</v>
      </c>
    </row>
    <row r="19" spans="1:7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9</v>
      </c>
    </row>
    <row r="20" spans="1:7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2</v>
      </c>
    </row>
    <row r="21" spans="1:7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2</v>
      </c>
    </row>
    <row r="22" spans="1:7" s="6" customFormat="1" ht="19.5" customHeight="1" x14ac:dyDescent="0.25">
      <c r="A22" s="4" t="s">
        <v>149</v>
      </c>
      <c r="B22" s="3" t="s">
        <v>140</v>
      </c>
      <c r="C22" s="8"/>
      <c r="D22" s="8">
        <v>90</v>
      </c>
    </row>
    <row r="23" spans="1:7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90</v>
      </c>
    </row>
    <row r="24" spans="1:7" s="6" customFormat="1" ht="19.5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7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3992.1</v>
      </c>
    </row>
    <row r="26" spans="1:7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3497.7</v>
      </c>
    </row>
    <row r="27" spans="1:7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  <c r="F27" s="132"/>
      <c r="G27" s="58"/>
    </row>
    <row r="28" spans="1:7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494.40000000000009</v>
      </c>
      <c r="F28" s="132"/>
      <c r="G28" s="58"/>
    </row>
    <row r="29" spans="1:7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295</v>
      </c>
    </row>
    <row r="30" spans="1:7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376.2</v>
      </c>
    </row>
    <row r="31" spans="1:7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210</v>
      </c>
    </row>
    <row r="32" spans="1:7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19.5" customHeight="1" x14ac:dyDescent="0.25">
      <c r="A35" s="4" t="s">
        <v>168</v>
      </c>
      <c r="B35" s="3" t="s">
        <v>165</v>
      </c>
      <c r="C35" s="5" t="s">
        <v>5</v>
      </c>
      <c r="D35" s="5" t="s">
        <v>220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133" t="s">
        <v>30</v>
      </c>
      <c r="B37" s="134"/>
      <c r="C37" s="134"/>
      <c r="D37" s="135"/>
    </row>
    <row r="38" spans="1:4" s="6" customFormat="1" ht="20.100000000000001" customHeight="1" x14ac:dyDescent="0.25">
      <c r="A38" s="4" t="s">
        <v>170</v>
      </c>
      <c r="B38" s="3" t="s">
        <v>31</v>
      </c>
      <c r="C38" s="12" t="s">
        <v>5</v>
      </c>
      <c r="D38" s="21" t="s">
        <v>212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2" t="s">
        <v>5</v>
      </c>
      <c r="D39" s="21" t="s">
        <v>213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2" t="s">
        <v>5</v>
      </c>
      <c r="D40" s="21" t="s">
        <v>213</v>
      </c>
    </row>
    <row r="41" spans="1:4" s="6" customFormat="1" ht="15.75" customHeight="1" x14ac:dyDescent="0.25"/>
  </sheetData>
  <mergeCells count="7">
    <mergeCell ref="F27:F28"/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4" customFormat="1" ht="48" customHeight="1" x14ac:dyDescent="0.25">
      <c r="A1" s="145" t="s">
        <v>83</v>
      </c>
      <c r="B1" s="145"/>
      <c r="C1" s="145"/>
      <c r="D1" s="145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1" t="s">
        <v>4</v>
      </c>
      <c r="C4" s="8" t="s">
        <v>5</v>
      </c>
      <c r="D4" s="19">
        <v>43555</v>
      </c>
    </row>
    <row r="5" spans="1:4" s="6" customFormat="1" ht="20.100000000000001" customHeight="1" x14ac:dyDescent="0.25">
      <c r="A5" s="138" t="s">
        <v>41</v>
      </c>
      <c r="B5" s="138"/>
      <c r="C5" s="138"/>
      <c r="D5" s="138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221</v>
      </c>
    </row>
    <row r="7" spans="1:4" s="6" customFormat="1" ht="20.100000000000001" customHeight="1" x14ac:dyDescent="0.25">
      <c r="A7" s="138" t="s">
        <v>173</v>
      </c>
      <c r="B7" s="138"/>
      <c r="C7" s="138"/>
      <c r="D7" s="138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 x14ac:dyDescent="0.25">
      <c r="A10" s="138" t="s">
        <v>84</v>
      </c>
      <c r="B10" s="138"/>
      <c r="C10" s="138"/>
      <c r="D10" s="138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218</v>
      </c>
    </row>
    <row r="12" spans="1:4" s="6" customFormat="1" ht="20.100000000000001" customHeight="1" x14ac:dyDescent="0.25">
      <c r="A12" s="139" t="s">
        <v>44</v>
      </c>
      <c r="B12" s="139"/>
      <c r="C12" s="139"/>
      <c r="D12" s="139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223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219</v>
      </c>
    </row>
    <row r="15" spans="1:4" s="6" customFormat="1" ht="20.100000000000001" customHeight="1" x14ac:dyDescent="0.25">
      <c r="A15" s="139" t="s">
        <v>47</v>
      </c>
      <c r="B15" s="139"/>
      <c r="C15" s="139"/>
      <c r="D15" s="139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138" t="s">
        <v>49</v>
      </c>
      <c r="B17" s="138"/>
      <c r="C17" s="138"/>
      <c r="D17" s="138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224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143" t="s">
        <v>85</v>
      </c>
      <c r="B20" s="143"/>
      <c r="C20" s="143"/>
      <c r="D20" s="143"/>
    </row>
    <row r="21" spans="1:4" s="6" customFormat="1" ht="20.100000000000001" customHeight="1" x14ac:dyDescent="0.25">
      <c r="A21" s="140" t="s">
        <v>146</v>
      </c>
      <c r="B21" s="53" t="s">
        <v>52</v>
      </c>
      <c r="C21" s="25" t="s">
        <v>5</v>
      </c>
      <c r="D21" s="26">
        <v>1</v>
      </c>
    </row>
    <row r="22" spans="1:4" s="6" customFormat="1" ht="20.100000000000001" customHeight="1" x14ac:dyDescent="0.25">
      <c r="A22" s="141"/>
      <c r="B22" s="3" t="s">
        <v>53</v>
      </c>
      <c r="C22" s="5" t="s">
        <v>5</v>
      </c>
      <c r="D22" s="49" t="s">
        <v>276</v>
      </c>
    </row>
    <row r="23" spans="1:4" s="6" customFormat="1" ht="20.100000000000001" customHeight="1" thickBot="1" x14ac:dyDescent="0.3">
      <c r="A23" s="142"/>
      <c r="B23" s="43" t="s">
        <v>54</v>
      </c>
      <c r="C23" s="29" t="s">
        <v>5</v>
      </c>
      <c r="D23" s="30">
        <v>1991</v>
      </c>
    </row>
    <row r="24" spans="1:4" s="6" customFormat="1" ht="20.100000000000001" customHeight="1" x14ac:dyDescent="0.25">
      <c r="A24" s="140">
        <v>12</v>
      </c>
      <c r="B24" s="53" t="s">
        <v>52</v>
      </c>
      <c r="C24" s="25" t="s">
        <v>5</v>
      </c>
      <c r="D24" s="26">
        <v>2</v>
      </c>
    </row>
    <row r="25" spans="1:4" s="6" customFormat="1" ht="20.100000000000001" customHeight="1" x14ac:dyDescent="0.25">
      <c r="A25" s="141"/>
      <c r="B25" s="3" t="s">
        <v>53</v>
      </c>
      <c r="C25" s="5" t="s">
        <v>5</v>
      </c>
      <c r="D25" s="49" t="s">
        <v>276</v>
      </c>
    </row>
    <row r="26" spans="1:4" s="6" customFormat="1" ht="20.100000000000001" customHeight="1" thickBot="1" x14ac:dyDescent="0.3">
      <c r="A26" s="142"/>
      <c r="B26" s="43" t="s">
        <v>54</v>
      </c>
      <c r="C26" s="29" t="s">
        <v>5</v>
      </c>
      <c r="D26" s="30">
        <v>1993</v>
      </c>
    </row>
    <row r="27" spans="1:4" s="6" customFormat="1" ht="20.100000000000001" customHeight="1" thickBot="1" x14ac:dyDescent="0.3">
      <c r="A27" s="144" t="s">
        <v>55</v>
      </c>
      <c r="B27" s="144"/>
      <c r="C27" s="144"/>
      <c r="D27" s="144"/>
    </row>
    <row r="28" spans="1:4" s="6" customFormat="1" ht="20.100000000000001" customHeight="1" x14ac:dyDescent="0.25">
      <c r="A28" s="140">
        <v>13</v>
      </c>
      <c r="B28" s="53" t="s">
        <v>56</v>
      </c>
      <c r="C28" s="25" t="s">
        <v>5</v>
      </c>
      <c r="D28" s="26" t="s">
        <v>279</v>
      </c>
    </row>
    <row r="29" spans="1:4" s="6" customFormat="1" ht="20.100000000000001" customHeight="1" x14ac:dyDescent="0.25">
      <c r="A29" s="141"/>
      <c r="B29" s="7" t="s">
        <v>57</v>
      </c>
      <c r="C29" s="5" t="s">
        <v>5</v>
      </c>
      <c r="D29" s="27" t="s">
        <v>280</v>
      </c>
    </row>
    <row r="30" spans="1:4" s="6" customFormat="1" ht="36.75" customHeight="1" x14ac:dyDescent="0.25">
      <c r="A30" s="141"/>
      <c r="B30" s="3" t="s">
        <v>58</v>
      </c>
      <c r="C30" s="5" t="s">
        <v>5</v>
      </c>
      <c r="D30" s="49" t="s">
        <v>281</v>
      </c>
    </row>
    <row r="31" spans="1:4" s="6" customFormat="1" ht="20.100000000000001" customHeight="1" x14ac:dyDescent="0.25">
      <c r="A31" s="141"/>
      <c r="B31" s="3" t="s">
        <v>59</v>
      </c>
      <c r="C31" s="5" t="s">
        <v>5</v>
      </c>
      <c r="D31" s="49" t="s">
        <v>282</v>
      </c>
    </row>
    <row r="32" spans="1:4" s="6" customFormat="1" ht="20.100000000000001" customHeight="1" x14ac:dyDescent="0.25">
      <c r="A32" s="141"/>
      <c r="B32" s="3" t="s">
        <v>60</v>
      </c>
      <c r="C32" s="5" t="s">
        <v>5</v>
      </c>
      <c r="D32" s="41">
        <v>41530</v>
      </c>
    </row>
    <row r="33" spans="1:4" s="6" customFormat="1" ht="20.100000000000001" customHeight="1" thickBot="1" x14ac:dyDescent="0.3">
      <c r="A33" s="142"/>
      <c r="B33" s="56" t="s">
        <v>61</v>
      </c>
      <c r="C33" s="29" t="s">
        <v>5</v>
      </c>
      <c r="D33" s="35">
        <v>42925</v>
      </c>
    </row>
    <row r="34" spans="1:4" ht="15.75" customHeight="1" x14ac:dyDescent="0.25">
      <c r="A34" s="140">
        <v>14</v>
      </c>
      <c r="B34" s="53" t="s">
        <v>56</v>
      </c>
      <c r="C34" s="25" t="s">
        <v>5</v>
      </c>
      <c r="D34" s="26" t="s">
        <v>246</v>
      </c>
    </row>
    <row r="35" spans="1:4" x14ac:dyDescent="0.25">
      <c r="A35" s="141"/>
      <c r="B35" s="7" t="s">
        <v>57</v>
      </c>
      <c r="C35" s="5" t="s">
        <v>5</v>
      </c>
      <c r="D35" s="27" t="s">
        <v>280</v>
      </c>
    </row>
    <row r="36" spans="1:4" ht="31.5" x14ac:dyDescent="0.25">
      <c r="A36" s="141"/>
      <c r="B36" s="3" t="s">
        <v>58</v>
      </c>
      <c r="C36" s="5" t="s">
        <v>5</v>
      </c>
      <c r="D36" s="49" t="s">
        <v>283</v>
      </c>
    </row>
    <row r="37" spans="1:4" ht="15.75" customHeight="1" x14ac:dyDescent="0.25">
      <c r="A37" s="141"/>
      <c r="B37" s="3" t="s">
        <v>59</v>
      </c>
      <c r="C37" s="5" t="s">
        <v>5</v>
      </c>
      <c r="D37" s="49" t="s">
        <v>241</v>
      </c>
    </row>
    <row r="38" spans="1:4" x14ac:dyDescent="0.25">
      <c r="A38" s="141"/>
      <c r="B38" s="3" t="s">
        <v>60</v>
      </c>
      <c r="C38" s="5" t="s">
        <v>5</v>
      </c>
      <c r="D38" s="41">
        <v>41956</v>
      </c>
    </row>
    <row r="39" spans="1:4" ht="15.75" customHeight="1" thickBot="1" x14ac:dyDescent="0.3">
      <c r="A39" s="142"/>
      <c r="B39" s="56" t="s">
        <v>61</v>
      </c>
      <c r="C39" s="29" t="s">
        <v>5</v>
      </c>
      <c r="D39" s="35">
        <v>44148</v>
      </c>
    </row>
    <row r="40" spans="1:4" x14ac:dyDescent="0.25">
      <c r="A40" s="140">
        <v>15</v>
      </c>
      <c r="B40" s="53" t="s">
        <v>56</v>
      </c>
      <c r="C40" s="25" t="s">
        <v>5</v>
      </c>
      <c r="D40" s="26" t="s">
        <v>257</v>
      </c>
    </row>
    <row r="41" spans="1:4" ht="15.75" customHeight="1" x14ac:dyDescent="0.25">
      <c r="A41" s="141"/>
      <c r="B41" s="7" t="s">
        <v>57</v>
      </c>
      <c r="C41" s="5" t="s">
        <v>5</v>
      </c>
      <c r="D41" s="27" t="s">
        <v>280</v>
      </c>
    </row>
    <row r="42" spans="1:4" ht="31.5" x14ac:dyDescent="0.25">
      <c r="A42" s="141"/>
      <c r="B42" s="3" t="s">
        <v>58</v>
      </c>
      <c r="C42" s="5" t="s">
        <v>5</v>
      </c>
      <c r="D42" s="49" t="s">
        <v>283</v>
      </c>
    </row>
    <row r="43" spans="1:4" ht="15.75" customHeight="1" x14ac:dyDescent="0.25">
      <c r="A43" s="141"/>
      <c r="B43" s="3" t="s">
        <v>59</v>
      </c>
      <c r="C43" s="5" t="s">
        <v>5</v>
      </c>
      <c r="D43" s="49" t="s">
        <v>284</v>
      </c>
    </row>
    <row r="44" spans="1:4" x14ac:dyDescent="0.25">
      <c r="A44" s="141"/>
      <c r="B44" s="3" t="s">
        <v>60</v>
      </c>
      <c r="C44" s="5" t="s">
        <v>5</v>
      </c>
      <c r="D44" s="41"/>
    </row>
    <row r="45" spans="1:4" ht="15.75" customHeight="1" thickBot="1" x14ac:dyDescent="0.3">
      <c r="A45" s="142"/>
      <c r="B45" s="56" t="s">
        <v>61</v>
      </c>
      <c r="C45" s="29" t="s">
        <v>5</v>
      </c>
      <c r="D45" s="35"/>
    </row>
    <row r="46" spans="1:4" ht="15.75" customHeight="1" x14ac:dyDescent="0.25">
      <c r="A46" s="139" t="s">
        <v>62</v>
      </c>
      <c r="B46" s="139"/>
      <c r="C46" s="139"/>
      <c r="D46" s="139"/>
    </row>
    <row r="47" spans="1:4" x14ac:dyDescent="0.25">
      <c r="A47" s="4">
        <v>17</v>
      </c>
      <c r="B47" s="7" t="s">
        <v>63</v>
      </c>
      <c r="C47" s="5" t="s">
        <v>5</v>
      </c>
      <c r="D47" s="5" t="s">
        <v>217</v>
      </c>
    </row>
    <row r="48" spans="1:4" ht="15.75" customHeight="1" x14ac:dyDescent="0.25">
      <c r="A48" s="4">
        <v>18</v>
      </c>
      <c r="B48" s="7" t="s">
        <v>64</v>
      </c>
      <c r="C48" s="8" t="s">
        <v>6</v>
      </c>
      <c r="D48" s="5">
        <v>1</v>
      </c>
    </row>
    <row r="49" spans="1:4" x14ac:dyDescent="0.25">
      <c r="A49" s="139" t="s">
        <v>65</v>
      </c>
      <c r="B49" s="139"/>
      <c r="C49" s="139"/>
      <c r="D49" s="139"/>
    </row>
    <row r="50" spans="1:4" ht="15.75" customHeight="1" x14ac:dyDescent="0.25">
      <c r="A50" s="4">
        <v>19</v>
      </c>
      <c r="B50" s="3" t="s">
        <v>66</v>
      </c>
      <c r="C50" s="5" t="s">
        <v>5</v>
      </c>
      <c r="D50" s="5" t="s">
        <v>217</v>
      </c>
    </row>
    <row r="51" spans="1:4" x14ac:dyDescent="0.25">
      <c r="A51" s="139" t="s">
        <v>67</v>
      </c>
      <c r="B51" s="139"/>
      <c r="C51" s="139"/>
      <c r="D51" s="139"/>
    </row>
    <row r="52" spans="1:4" ht="15.75" customHeight="1" x14ac:dyDescent="0.25">
      <c r="A52" s="4">
        <v>20</v>
      </c>
      <c r="B52" s="7" t="s">
        <v>68</v>
      </c>
      <c r="C52" s="5" t="s">
        <v>5</v>
      </c>
      <c r="D52" s="8" t="s">
        <v>225</v>
      </c>
    </row>
    <row r="53" spans="1:4" x14ac:dyDescent="0.25">
      <c r="A53" s="139" t="s">
        <v>69</v>
      </c>
      <c r="B53" s="139"/>
      <c r="C53" s="139"/>
      <c r="D53" s="139"/>
    </row>
    <row r="54" spans="1:4" ht="15.75" customHeight="1" x14ac:dyDescent="0.25">
      <c r="A54" s="4">
        <v>21</v>
      </c>
      <c r="B54" s="7" t="s">
        <v>70</v>
      </c>
      <c r="C54" s="5" t="s">
        <v>5</v>
      </c>
      <c r="D54" s="8" t="s">
        <v>216</v>
      </c>
    </row>
    <row r="55" spans="1:4" x14ac:dyDescent="0.25">
      <c r="A55" s="138" t="s">
        <v>71</v>
      </c>
      <c r="B55" s="138"/>
      <c r="C55" s="138"/>
      <c r="D55" s="138"/>
    </row>
    <row r="56" spans="1:4" x14ac:dyDescent="0.25">
      <c r="A56" s="4">
        <v>22</v>
      </c>
      <c r="B56" s="7" t="s">
        <v>72</v>
      </c>
      <c r="C56" s="5" t="s">
        <v>5</v>
      </c>
      <c r="D56" s="8" t="s">
        <v>216</v>
      </c>
    </row>
    <row r="57" spans="1:4" ht="15.75" customHeight="1" x14ac:dyDescent="0.25">
      <c r="A57" s="4">
        <v>23</v>
      </c>
      <c r="B57" s="7" t="s">
        <v>73</v>
      </c>
      <c r="C57" s="5" t="s">
        <v>29</v>
      </c>
      <c r="D57" s="5"/>
    </row>
    <row r="58" spans="1:4" x14ac:dyDescent="0.25">
      <c r="A58" s="139" t="s">
        <v>74</v>
      </c>
      <c r="B58" s="139"/>
      <c r="C58" s="139"/>
      <c r="D58" s="139"/>
    </row>
    <row r="59" spans="1:4" ht="15.75" customHeight="1" x14ac:dyDescent="0.25">
      <c r="A59" s="4">
        <v>24</v>
      </c>
      <c r="B59" s="7" t="s">
        <v>75</v>
      </c>
      <c r="C59" s="5" t="s">
        <v>5</v>
      </c>
      <c r="D59" s="5" t="s">
        <v>215</v>
      </c>
    </row>
    <row r="60" spans="1:4" x14ac:dyDescent="0.25">
      <c r="A60" s="139" t="s">
        <v>76</v>
      </c>
      <c r="B60" s="139"/>
      <c r="C60" s="139"/>
      <c r="D60" s="139"/>
    </row>
    <row r="61" spans="1:4" ht="15.75" customHeight="1" x14ac:dyDescent="0.25">
      <c r="A61" s="4">
        <v>25</v>
      </c>
      <c r="B61" s="3" t="s">
        <v>77</v>
      </c>
      <c r="C61" s="5" t="s">
        <v>5</v>
      </c>
      <c r="D61" s="22" t="s">
        <v>226</v>
      </c>
    </row>
    <row r="62" spans="1:4" x14ac:dyDescent="0.25">
      <c r="A62" s="139" t="s">
        <v>78</v>
      </c>
      <c r="B62" s="139"/>
      <c r="C62" s="139"/>
      <c r="D62" s="139"/>
    </row>
    <row r="63" spans="1:4" ht="15.75" customHeight="1" x14ac:dyDescent="0.25">
      <c r="A63" s="4">
        <v>26</v>
      </c>
      <c r="B63" s="3" t="s">
        <v>79</v>
      </c>
      <c r="C63" s="5" t="s">
        <v>5</v>
      </c>
      <c r="D63" s="5" t="s">
        <v>215</v>
      </c>
    </row>
    <row r="64" spans="1:4" x14ac:dyDescent="0.25">
      <c r="A64" s="139" t="s">
        <v>80</v>
      </c>
      <c r="B64" s="139"/>
      <c r="C64" s="139"/>
      <c r="D64" s="139"/>
    </row>
    <row r="65" spans="1:4" ht="15.75" customHeight="1" x14ac:dyDescent="0.25">
      <c r="A65" s="4">
        <v>27</v>
      </c>
      <c r="B65" s="3" t="s">
        <v>81</v>
      </c>
      <c r="C65" s="5" t="s">
        <v>5</v>
      </c>
      <c r="D65" s="8" t="s">
        <v>227</v>
      </c>
    </row>
    <row r="66" spans="1:4" x14ac:dyDescent="0.25">
      <c r="A66" s="138" t="s">
        <v>86</v>
      </c>
      <c r="B66" s="138"/>
      <c r="C66" s="138"/>
      <c r="D66" s="138"/>
    </row>
    <row r="67" spans="1:4" x14ac:dyDescent="0.25">
      <c r="A67" s="4">
        <v>28</v>
      </c>
      <c r="B67" s="3" t="s">
        <v>82</v>
      </c>
      <c r="C67" s="5" t="s">
        <v>5</v>
      </c>
      <c r="D67" s="5" t="s">
        <v>215</v>
      </c>
    </row>
  </sheetData>
  <mergeCells count="24">
    <mergeCell ref="A17:D17"/>
    <mergeCell ref="A7:D7"/>
    <mergeCell ref="A1:D1"/>
    <mergeCell ref="A5:D5"/>
    <mergeCell ref="A10:D10"/>
    <mergeCell ref="A12:D12"/>
    <mergeCell ref="A15:D15"/>
    <mergeCell ref="A40:A45"/>
    <mergeCell ref="A20:D20"/>
    <mergeCell ref="A27:D27"/>
    <mergeCell ref="A46:D46"/>
    <mergeCell ref="A21:A23"/>
    <mergeCell ref="A24:A26"/>
    <mergeCell ref="A28:A33"/>
    <mergeCell ref="A34:A39"/>
    <mergeCell ref="A66:D66"/>
    <mergeCell ref="A49:D49"/>
    <mergeCell ref="A51:D51"/>
    <mergeCell ref="A53:D53"/>
    <mergeCell ref="A55:D55"/>
    <mergeCell ref="A58:D58"/>
    <mergeCell ref="A60:D60"/>
    <mergeCell ref="A62:D62"/>
    <mergeCell ref="A64:D64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61" zoomScaleNormal="100" workbookViewId="0">
      <selection activeCell="F92" sqref="F92"/>
    </sheetView>
  </sheetViews>
  <sheetFormatPr defaultRowHeight="15.75" x14ac:dyDescent="0.25"/>
  <cols>
    <col min="1" max="1" width="5.85546875" style="23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136" t="s">
        <v>90</v>
      </c>
      <c r="B1" s="136"/>
      <c r="C1" s="136"/>
      <c r="D1" s="136"/>
    </row>
    <row r="2" spans="1:4" ht="16.5" thickBot="1" x14ac:dyDescent="0.3"/>
    <row r="3" spans="1:4" ht="35.1" customHeight="1" x14ac:dyDescent="0.25">
      <c r="A3" s="31" t="s">
        <v>0</v>
      </c>
      <c r="B3" s="32" t="s">
        <v>1</v>
      </c>
      <c r="C3" s="32" t="s">
        <v>2</v>
      </c>
      <c r="D3" s="33" t="s">
        <v>3</v>
      </c>
    </row>
    <row r="4" spans="1:4" s="6" customFormat="1" ht="35.1" customHeight="1" thickBot="1" x14ac:dyDescent="0.3">
      <c r="A4" s="28"/>
      <c r="B4" s="34" t="s">
        <v>4</v>
      </c>
      <c r="C4" s="29" t="s">
        <v>5</v>
      </c>
      <c r="D4" s="19">
        <v>43555</v>
      </c>
    </row>
    <row r="5" spans="1:4" s="6" customFormat="1" ht="51.75" customHeight="1" x14ac:dyDescent="0.25">
      <c r="A5" s="140">
        <v>1</v>
      </c>
      <c r="B5" s="24" t="s">
        <v>87</v>
      </c>
      <c r="C5" s="25" t="s">
        <v>5</v>
      </c>
      <c r="D5" s="26" t="s">
        <v>228</v>
      </c>
    </row>
    <row r="6" spans="1:4" s="6" customFormat="1" ht="20.100000000000001" customHeight="1" x14ac:dyDescent="0.25">
      <c r="A6" s="141"/>
      <c r="B6" s="7" t="s">
        <v>59</v>
      </c>
      <c r="C6" s="5" t="s">
        <v>5</v>
      </c>
      <c r="D6" s="27" t="s">
        <v>229</v>
      </c>
    </row>
    <row r="7" spans="1:4" s="6" customFormat="1" ht="36.75" customHeight="1" x14ac:dyDescent="0.25">
      <c r="A7" s="141"/>
      <c r="B7" s="7" t="s">
        <v>88</v>
      </c>
      <c r="C7" s="5" t="s">
        <v>13</v>
      </c>
      <c r="D7" s="52" t="s">
        <v>275</v>
      </c>
    </row>
    <row r="8" spans="1:4" s="6" customFormat="1" ht="32.25" customHeight="1" x14ac:dyDescent="0.25">
      <c r="A8" s="141"/>
      <c r="B8" s="3" t="s">
        <v>175</v>
      </c>
      <c r="C8" s="5" t="s">
        <v>5</v>
      </c>
      <c r="D8" s="27"/>
    </row>
    <row r="9" spans="1:4" s="6" customFormat="1" ht="34.5" customHeight="1" x14ac:dyDescent="0.25">
      <c r="A9" s="141"/>
      <c r="B9" s="3" t="s">
        <v>176</v>
      </c>
      <c r="C9" s="5" t="s">
        <v>5</v>
      </c>
      <c r="D9" s="27" t="s">
        <v>17</v>
      </c>
    </row>
    <row r="10" spans="1:4" s="6" customFormat="1" ht="20.100000000000001" customHeight="1" x14ac:dyDescent="0.25">
      <c r="A10" s="141"/>
      <c r="B10" s="3" t="s">
        <v>177</v>
      </c>
      <c r="C10" s="5" t="s">
        <v>5</v>
      </c>
      <c r="D10" s="27" t="s">
        <v>244</v>
      </c>
    </row>
    <row r="11" spans="1:4" s="6" customFormat="1" ht="20.100000000000001" customHeight="1" thickBot="1" x14ac:dyDescent="0.3">
      <c r="A11" s="142"/>
      <c r="B11" s="50" t="s">
        <v>89</v>
      </c>
      <c r="C11" s="29" t="s">
        <v>5</v>
      </c>
      <c r="D11" s="30" t="s">
        <v>264</v>
      </c>
    </row>
    <row r="12" spans="1:4" s="6" customFormat="1" ht="47.25" x14ac:dyDescent="0.25">
      <c r="A12" s="140">
        <v>2</v>
      </c>
      <c r="B12" s="24" t="s">
        <v>87</v>
      </c>
      <c r="C12" s="25" t="s">
        <v>5</v>
      </c>
      <c r="D12" s="26" t="s">
        <v>230</v>
      </c>
    </row>
    <row r="13" spans="1:4" s="6" customFormat="1" x14ac:dyDescent="0.25">
      <c r="A13" s="141"/>
      <c r="B13" s="7" t="s">
        <v>59</v>
      </c>
      <c r="C13" s="5" t="s">
        <v>5</v>
      </c>
      <c r="D13" s="27" t="s">
        <v>229</v>
      </c>
    </row>
    <row r="14" spans="1:4" s="6" customFormat="1" ht="30" x14ac:dyDescent="0.25">
      <c r="A14" s="141"/>
      <c r="B14" s="7" t="s">
        <v>88</v>
      </c>
      <c r="C14" s="5" t="s">
        <v>13</v>
      </c>
      <c r="D14" s="52" t="s">
        <v>275</v>
      </c>
    </row>
    <row r="15" spans="1:4" ht="31.5" x14ac:dyDescent="0.25">
      <c r="A15" s="141"/>
      <c r="B15" s="3" t="s">
        <v>175</v>
      </c>
      <c r="C15" s="5" t="s">
        <v>5</v>
      </c>
      <c r="D15" s="27"/>
    </row>
    <row r="16" spans="1:4" ht="31.5" x14ac:dyDescent="0.25">
      <c r="A16" s="141"/>
      <c r="B16" s="3" t="s">
        <v>176</v>
      </c>
      <c r="C16" s="5" t="s">
        <v>5</v>
      </c>
      <c r="D16" s="27" t="s">
        <v>17</v>
      </c>
    </row>
    <row r="17" spans="1:4" x14ac:dyDescent="0.25">
      <c r="A17" s="141"/>
      <c r="B17" s="3" t="s">
        <v>177</v>
      </c>
      <c r="C17" s="5" t="s">
        <v>5</v>
      </c>
      <c r="D17" s="27" t="s">
        <v>244</v>
      </c>
    </row>
    <row r="18" spans="1:4" ht="16.5" thickBot="1" x14ac:dyDescent="0.3">
      <c r="A18" s="142"/>
      <c r="B18" s="50" t="s">
        <v>89</v>
      </c>
      <c r="C18" s="29" t="s">
        <v>5</v>
      </c>
      <c r="D18" s="30" t="s">
        <v>264</v>
      </c>
    </row>
    <row r="19" spans="1:4" x14ac:dyDescent="0.25">
      <c r="A19" s="140">
        <v>3</v>
      </c>
      <c r="B19" s="24" t="s">
        <v>87</v>
      </c>
      <c r="C19" s="25" t="s">
        <v>5</v>
      </c>
      <c r="D19" s="26" t="s">
        <v>231</v>
      </c>
    </row>
    <row r="20" spans="1:4" x14ac:dyDescent="0.25">
      <c r="A20" s="141"/>
      <c r="B20" s="7" t="s">
        <v>59</v>
      </c>
      <c r="C20" s="5" t="s">
        <v>5</v>
      </c>
      <c r="D20" s="27" t="s">
        <v>239</v>
      </c>
    </row>
    <row r="21" spans="1:4" ht="30" x14ac:dyDescent="0.25">
      <c r="A21" s="141"/>
      <c r="B21" s="7" t="s">
        <v>88</v>
      </c>
      <c r="C21" s="5" t="s">
        <v>13</v>
      </c>
      <c r="D21" s="52" t="s">
        <v>275</v>
      </c>
    </row>
    <row r="22" spans="1:4" ht="31.5" x14ac:dyDescent="0.25">
      <c r="A22" s="141"/>
      <c r="B22" s="3" t="s">
        <v>175</v>
      </c>
      <c r="C22" s="5" t="s">
        <v>5</v>
      </c>
      <c r="D22" s="27"/>
    </row>
    <row r="23" spans="1:4" ht="31.5" x14ac:dyDescent="0.25">
      <c r="A23" s="141"/>
      <c r="B23" s="3" t="s">
        <v>176</v>
      </c>
      <c r="C23" s="5" t="s">
        <v>5</v>
      </c>
      <c r="D23" s="27" t="s">
        <v>17</v>
      </c>
    </row>
    <row r="24" spans="1:4" x14ac:dyDescent="0.25">
      <c r="A24" s="141"/>
      <c r="B24" s="3" t="s">
        <v>177</v>
      </c>
      <c r="C24" s="5" t="s">
        <v>5</v>
      </c>
      <c r="D24" s="27" t="s">
        <v>244</v>
      </c>
    </row>
    <row r="25" spans="1:4" ht="16.5" thickBot="1" x14ac:dyDescent="0.3">
      <c r="A25" s="142"/>
      <c r="B25" s="50" t="s">
        <v>89</v>
      </c>
      <c r="C25" s="29" t="s">
        <v>5</v>
      </c>
      <c r="D25" s="30" t="s">
        <v>264</v>
      </c>
    </row>
    <row r="26" spans="1:4" ht="31.5" x14ac:dyDescent="0.25">
      <c r="A26" s="140">
        <v>4</v>
      </c>
      <c r="B26" s="24" t="s">
        <v>87</v>
      </c>
      <c r="C26" s="25" t="s">
        <v>5</v>
      </c>
      <c r="D26" s="26" t="s">
        <v>232</v>
      </c>
    </row>
    <row r="27" spans="1:4" x14ac:dyDescent="0.25">
      <c r="A27" s="141"/>
      <c r="B27" s="7" t="s">
        <v>59</v>
      </c>
      <c r="C27" s="5" t="s">
        <v>5</v>
      </c>
      <c r="D27" s="27" t="s">
        <v>239</v>
      </c>
    </row>
    <row r="28" spans="1:4" ht="37.5" customHeight="1" x14ac:dyDescent="0.25">
      <c r="A28" s="141"/>
      <c r="B28" s="7" t="s">
        <v>88</v>
      </c>
      <c r="C28" s="5" t="s">
        <v>13</v>
      </c>
      <c r="D28" s="52" t="s">
        <v>275</v>
      </c>
    </row>
    <row r="29" spans="1:4" ht="31.5" x14ac:dyDescent="0.25">
      <c r="A29" s="141"/>
      <c r="B29" s="3" t="s">
        <v>175</v>
      </c>
      <c r="C29" s="5" t="s">
        <v>5</v>
      </c>
      <c r="D29" s="27"/>
    </row>
    <row r="30" spans="1:4" ht="31.5" x14ac:dyDescent="0.25">
      <c r="A30" s="141"/>
      <c r="B30" s="3" t="s">
        <v>176</v>
      </c>
      <c r="C30" s="5" t="s">
        <v>5</v>
      </c>
      <c r="D30" s="27" t="s">
        <v>17</v>
      </c>
    </row>
    <row r="31" spans="1:4" x14ac:dyDescent="0.25">
      <c r="A31" s="141"/>
      <c r="B31" s="3" t="s">
        <v>177</v>
      </c>
      <c r="C31" s="5" t="s">
        <v>5</v>
      </c>
      <c r="D31" s="27" t="s">
        <v>261</v>
      </c>
    </row>
    <row r="32" spans="1:4" ht="16.5" thickBot="1" x14ac:dyDescent="0.3">
      <c r="A32" s="142"/>
      <c r="B32" s="50" t="s">
        <v>89</v>
      </c>
      <c r="C32" s="29" t="s">
        <v>5</v>
      </c>
      <c r="D32" s="30" t="s">
        <v>264</v>
      </c>
    </row>
    <row r="33" spans="1:4" ht="31.5" x14ac:dyDescent="0.25">
      <c r="A33" s="140">
        <v>5</v>
      </c>
      <c r="B33" s="24" t="s">
        <v>87</v>
      </c>
      <c r="C33" s="25" t="s">
        <v>5</v>
      </c>
      <c r="D33" s="26" t="s">
        <v>233</v>
      </c>
    </row>
    <row r="34" spans="1:4" x14ac:dyDescent="0.25">
      <c r="A34" s="141"/>
      <c r="B34" s="7" t="s">
        <v>59</v>
      </c>
      <c r="C34" s="5" t="s">
        <v>5</v>
      </c>
      <c r="D34" s="27"/>
    </row>
    <row r="35" spans="1:4" ht="30" x14ac:dyDescent="0.25">
      <c r="A35" s="141"/>
      <c r="B35" s="7" t="s">
        <v>88</v>
      </c>
      <c r="C35" s="5" t="s">
        <v>13</v>
      </c>
      <c r="D35" s="52" t="s">
        <v>275</v>
      </c>
    </row>
    <row r="36" spans="1:4" ht="31.5" x14ac:dyDescent="0.25">
      <c r="A36" s="141"/>
      <c r="B36" s="3" t="s">
        <v>175</v>
      </c>
      <c r="C36" s="5" t="s">
        <v>5</v>
      </c>
      <c r="D36" s="27"/>
    </row>
    <row r="37" spans="1:4" ht="31.5" x14ac:dyDescent="0.25">
      <c r="A37" s="141"/>
      <c r="B37" s="3" t="s">
        <v>176</v>
      </c>
      <c r="C37" s="5" t="s">
        <v>5</v>
      </c>
      <c r="D37" s="27" t="s">
        <v>17</v>
      </c>
    </row>
    <row r="38" spans="1:4" x14ac:dyDescent="0.25">
      <c r="A38" s="141"/>
      <c r="B38" s="3" t="s">
        <v>177</v>
      </c>
      <c r="C38" s="5" t="s">
        <v>5</v>
      </c>
      <c r="D38" s="27" t="s">
        <v>244</v>
      </c>
    </row>
    <row r="39" spans="1:4" ht="16.5" thickBot="1" x14ac:dyDescent="0.3">
      <c r="A39" s="142"/>
      <c r="B39" s="50" t="s">
        <v>89</v>
      </c>
      <c r="C39" s="29" t="s">
        <v>5</v>
      </c>
      <c r="D39" s="30" t="s">
        <v>264</v>
      </c>
    </row>
    <row r="40" spans="1:4" ht="47.25" x14ac:dyDescent="0.25">
      <c r="A40" s="140">
        <v>6</v>
      </c>
      <c r="B40" s="24" t="s">
        <v>87</v>
      </c>
      <c r="C40" s="25" t="s">
        <v>5</v>
      </c>
      <c r="D40" s="26" t="s">
        <v>234</v>
      </c>
    </row>
    <row r="41" spans="1:4" x14ac:dyDescent="0.25">
      <c r="A41" s="141"/>
      <c r="B41" s="7" t="s">
        <v>59</v>
      </c>
      <c r="C41" s="5" t="s">
        <v>5</v>
      </c>
      <c r="D41" s="27" t="s">
        <v>240</v>
      </c>
    </row>
    <row r="42" spans="1:4" ht="30" x14ac:dyDescent="0.25">
      <c r="A42" s="141"/>
      <c r="B42" s="7" t="s">
        <v>88</v>
      </c>
      <c r="C42" s="5" t="s">
        <v>13</v>
      </c>
      <c r="D42" s="52" t="s">
        <v>275</v>
      </c>
    </row>
    <row r="43" spans="1:4" ht="31.5" x14ac:dyDescent="0.25">
      <c r="A43" s="141"/>
      <c r="B43" s="3" t="s">
        <v>175</v>
      </c>
      <c r="C43" s="5" t="s">
        <v>5</v>
      </c>
      <c r="D43" s="27"/>
    </row>
    <row r="44" spans="1:4" ht="31.5" x14ac:dyDescent="0.25">
      <c r="A44" s="141"/>
      <c r="B44" s="3" t="s">
        <v>176</v>
      </c>
      <c r="C44" s="5" t="s">
        <v>5</v>
      </c>
      <c r="D44" s="27" t="s">
        <v>17</v>
      </c>
    </row>
    <row r="45" spans="1:4" x14ac:dyDescent="0.25">
      <c r="A45" s="141"/>
      <c r="B45" s="3" t="s">
        <v>177</v>
      </c>
      <c r="C45" s="5" t="s">
        <v>5</v>
      </c>
      <c r="D45" s="27" t="s">
        <v>244</v>
      </c>
    </row>
    <row r="46" spans="1:4" ht="16.5" thickBot="1" x14ac:dyDescent="0.3">
      <c r="A46" s="142"/>
      <c r="B46" s="50" t="s">
        <v>89</v>
      </c>
      <c r="C46" s="29" t="s">
        <v>5</v>
      </c>
      <c r="D46" s="30" t="s">
        <v>264</v>
      </c>
    </row>
    <row r="47" spans="1:4" x14ac:dyDescent="0.25">
      <c r="A47" s="140">
        <v>7</v>
      </c>
      <c r="B47" s="24" t="s">
        <v>87</v>
      </c>
      <c r="C47" s="25" t="s">
        <v>5</v>
      </c>
      <c r="D47" s="26" t="s">
        <v>235</v>
      </c>
    </row>
    <row r="48" spans="1:4" x14ac:dyDescent="0.25">
      <c r="A48" s="141"/>
      <c r="B48" s="7" t="s">
        <v>59</v>
      </c>
      <c r="C48" s="5" t="s">
        <v>5</v>
      </c>
      <c r="D48" s="27" t="s">
        <v>241</v>
      </c>
    </row>
    <row r="49" spans="1:4" ht="30" x14ac:dyDescent="0.25">
      <c r="A49" s="141"/>
      <c r="B49" s="7" t="s">
        <v>88</v>
      </c>
      <c r="C49" s="5" t="s">
        <v>13</v>
      </c>
      <c r="D49" s="52" t="s">
        <v>275</v>
      </c>
    </row>
    <row r="50" spans="1:4" ht="31.5" x14ac:dyDescent="0.25">
      <c r="A50" s="141"/>
      <c r="B50" s="3" t="s">
        <v>175</v>
      </c>
      <c r="C50" s="5" t="s">
        <v>5</v>
      </c>
      <c r="D50" s="27"/>
    </row>
    <row r="51" spans="1:4" ht="31.5" x14ac:dyDescent="0.25">
      <c r="A51" s="141"/>
      <c r="B51" s="3" t="s">
        <v>176</v>
      </c>
      <c r="C51" s="5" t="s">
        <v>5</v>
      </c>
      <c r="D51" s="27" t="s">
        <v>17</v>
      </c>
    </row>
    <row r="52" spans="1:4" x14ac:dyDescent="0.25">
      <c r="A52" s="141"/>
      <c r="B52" s="3" t="s">
        <v>177</v>
      </c>
      <c r="C52" s="5" t="s">
        <v>5</v>
      </c>
      <c r="D52" s="27" t="s">
        <v>244</v>
      </c>
    </row>
    <row r="53" spans="1:4" ht="16.5" thickBot="1" x14ac:dyDescent="0.3">
      <c r="A53" s="142"/>
      <c r="B53" s="50" t="s">
        <v>89</v>
      </c>
      <c r="C53" s="29" t="s">
        <v>5</v>
      </c>
      <c r="D53" s="30" t="s">
        <v>264</v>
      </c>
    </row>
    <row r="54" spans="1:4" x14ac:dyDescent="0.25">
      <c r="A54" s="140">
        <v>8</v>
      </c>
      <c r="B54" s="24" t="s">
        <v>87</v>
      </c>
      <c r="C54" s="25" t="s">
        <v>5</v>
      </c>
      <c r="D54" s="26" t="s">
        <v>236</v>
      </c>
    </row>
    <row r="55" spans="1:4" x14ac:dyDescent="0.25">
      <c r="A55" s="141"/>
      <c r="B55" s="7" t="s">
        <v>59</v>
      </c>
      <c r="C55" s="5" t="s">
        <v>5</v>
      </c>
      <c r="D55" s="27" t="s">
        <v>239</v>
      </c>
    </row>
    <row r="56" spans="1:4" ht="30" x14ac:dyDescent="0.25">
      <c r="A56" s="141"/>
      <c r="B56" s="7" t="s">
        <v>88</v>
      </c>
      <c r="C56" s="5" t="s">
        <v>13</v>
      </c>
      <c r="D56" s="52" t="s">
        <v>275</v>
      </c>
    </row>
    <row r="57" spans="1:4" ht="31.5" x14ac:dyDescent="0.25">
      <c r="A57" s="141"/>
      <c r="B57" s="3" t="s">
        <v>175</v>
      </c>
      <c r="C57" s="5" t="s">
        <v>5</v>
      </c>
      <c r="D57" s="27"/>
    </row>
    <row r="58" spans="1:4" ht="31.5" x14ac:dyDescent="0.25">
      <c r="A58" s="141"/>
      <c r="B58" s="3" t="s">
        <v>176</v>
      </c>
      <c r="C58" s="5" t="s">
        <v>5</v>
      </c>
      <c r="D58" s="27" t="s">
        <v>17</v>
      </c>
    </row>
    <row r="59" spans="1:4" x14ac:dyDescent="0.25">
      <c r="A59" s="141"/>
      <c r="B59" s="3" t="s">
        <v>177</v>
      </c>
      <c r="C59" s="5" t="s">
        <v>5</v>
      </c>
      <c r="D59" s="27" t="s">
        <v>245</v>
      </c>
    </row>
    <row r="60" spans="1:4" ht="16.5" thickBot="1" x14ac:dyDescent="0.3">
      <c r="A60" s="142"/>
      <c r="B60" s="50" t="s">
        <v>89</v>
      </c>
      <c r="C60" s="29" t="s">
        <v>5</v>
      </c>
      <c r="D60" s="30" t="s">
        <v>264</v>
      </c>
    </row>
    <row r="61" spans="1:4" x14ac:dyDescent="0.25">
      <c r="A61" s="140">
        <v>9</v>
      </c>
      <c r="B61" s="24" t="s">
        <v>87</v>
      </c>
      <c r="C61" s="25" t="s">
        <v>5</v>
      </c>
      <c r="D61" s="26" t="s">
        <v>237</v>
      </c>
    </row>
    <row r="62" spans="1:4" x14ac:dyDescent="0.25">
      <c r="A62" s="141"/>
      <c r="B62" s="7" t="s">
        <v>59</v>
      </c>
      <c r="C62" s="5" t="s">
        <v>5</v>
      </c>
      <c r="D62" s="27" t="s">
        <v>242</v>
      </c>
    </row>
    <row r="63" spans="1:4" ht="30" x14ac:dyDescent="0.25">
      <c r="A63" s="141"/>
      <c r="B63" s="7" t="s">
        <v>88</v>
      </c>
      <c r="C63" s="5" t="s">
        <v>13</v>
      </c>
      <c r="D63" s="52" t="s">
        <v>275</v>
      </c>
    </row>
    <row r="64" spans="1:4" ht="31.5" x14ac:dyDescent="0.25">
      <c r="A64" s="141"/>
      <c r="B64" s="3" t="s">
        <v>175</v>
      </c>
      <c r="C64" s="5" t="s">
        <v>5</v>
      </c>
      <c r="D64" s="27"/>
    </row>
    <row r="65" spans="1:4" ht="31.5" x14ac:dyDescent="0.25">
      <c r="A65" s="141"/>
      <c r="B65" s="3" t="s">
        <v>176</v>
      </c>
      <c r="C65" s="5" t="s">
        <v>5</v>
      </c>
      <c r="D65" s="27" t="s">
        <v>17</v>
      </c>
    </row>
    <row r="66" spans="1:4" x14ac:dyDescent="0.25">
      <c r="A66" s="141"/>
      <c r="B66" s="3" t="s">
        <v>177</v>
      </c>
      <c r="C66" s="5" t="s">
        <v>5</v>
      </c>
      <c r="D66" s="27" t="s">
        <v>244</v>
      </c>
    </row>
    <row r="67" spans="1:4" ht="16.5" thickBot="1" x14ac:dyDescent="0.3">
      <c r="A67" s="142"/>
      <c r="B67" s="50" t="s">
        <v>89</v>
      </c>
      <c r="C67" s="29" t="s">
        <v>5</v>
      </c>
      <c r="D67" s="30" t="s">
        <v>264</v>
      </c>
    </row>
    <row r="68" spans="1:4" x14ac:dyDescent="0.25">
      <c r="A68" s="140">
        <v>10</v>
      </c>
      <c r="B68" s="24" t="s">
        <v>87</v>
      </c>
      <c r="C68" s="25" t="s">
        <v>5</v>
      </c>
      <c r="D68" s="26" t="s">
        <v>238</v>
      </c>
    </row>
    <row r="69" spans="1:4" x14ac:dyDescent="0.25">
      <c r="A69" s="141"/>
      <c r="B69" s="7" t="s">
        <v>59</v>
      </c>
      <c r="C69" s="5" t="s">
        <v>5</v>
      </c>
      <c r="D69" s="27" t="s">
        <v>243</v>
      </c>
    </row>
    <row r="70" spans="1:4" ht="30" x14ac:dyDescent="0.25">
      <c r="A70" s="141"/>
      <c r="B70" s="7" t="s">
        <v>88</v>
      </c>
      <c r="C70" s="5" t="s">
        <v>13</v>
      </c>
      <c r="D70" s="52" t="s">
        <v>275</v>
      </c>
    </row>
    <row r="71" spans="1:4" ht="31.5" x14ac:dyDescent="0.25">
      <c r="A71" s="141"/>
      <c r="B71" s="3" t="s">
        <v>175</v>
      </c>
      <c r="C71" s="5" t="s">
        <v>5</v>
      </c>
      <c r="D71" s="27"/>
    </row>
    <row r="72" spans="1:4" ht="31.5" x14ac:dyDescent="0.25">
      <c r="A72" s="141"/>
      <c r="B72" s="3" t="s">
        <v>176</v>
      </c>
      <c r="C72" s="5" t="s">
        <v>5</v>
      </c>
      <c r="D72" s="27" t="s">
        <v>17</v>
      </c>
    </row>
    <row r="73" spans="1:4" x14ac:dyDescent="0.25">
      <c r="A73" s="141"/>
      <c r="B73" s="3" t="s">
        <v>177</v>
      </c>
      <c r="C73" s="5" t="s">
        <v>5</v>
      </c>
      <c r="D73" s="27" t="s">
        <v>244</v>
      </c>
    </row>
    <row r="74" spans="1:4" ht="16.5" thickBot="1" x14ac:dyDescent="0.3">
      <c r="A74" s="142"/>
      <c r="B74" s="50" t="s">
        <v>89</v>
      </c>
      <c r="C74" s="29" t="s">
        <v>5</v>
      </c>
      <c r="D74" s="30" t="s">
        <v>264</v>
      </c>
    </row>
    <row r="75" spans="1:4" ht="17.25" customHeight="1" x14ac:dyDescent="0.25">
      <c r="A75" s="140">
        <v>11</v>
      </c>
      <c r="B75" s="24" t="s">
        <v>87</v>
      </c>
      <c r="C75" s="25" t="s">
        <v>5</v>
      </c>
      <c r="D75" s="26" t="s">
        <v>262</v>
      </c>
    </row>
    <row r="76" spans="1:4" x14ac:dyDescent="0.25">
      <c r="A76" s="141"/>
      <c r="B76" s="7" t="s">
        <v>59</v>
      </c>
      <c r="C76" s="5" t="s">
        <v>5</v>
      </c>
      <c r="D76" s="27"/>
    </row>
    <row r="77" spans="1:4" ht="30" x14ac:dyDescent="0.25">
      <c r="A77" s="141"/>
      <c r="B77" s="7" t="s">
        <v>88</v>
      </c>
      <c r="C77" s="5" t="s">
        <v>13</v>
      </c>
      <c r="D77" s="52" t="s">
        <v>275</v>
      </c>
    </row>
    <row r="78" spans="1:4" ht="31.5" x14ac:dyDescent="0.25">
      <c r="A78" s="141"/>
      <c r="B78" s="3" t="s">
        <v>175</v>
      </c>
      <c r="C78" s="5" t="s">
        <v>5</v>
      </c>
      <c r="D78" s="27"/>
    </row>
    <row r="79" spans="1:4" ht="31.5" x14ac:dyDescent="0.25">
      <c r="A79" s="141"/>
      <c r="B79" s="3" t="s">
        <v>176</v>
      </c>
      <c r="C79" s="5" t="s">
        <v>5</v>
      </c>
      <c r="D79" s="27" t="s">
        <v>17</v>
      </c>
    </row>
    <row r="80" spans="1:4" x14ac:dyDescent="0.25">
      <c r="A80" s="141"/>
      <c r="B80" s="3" t="s">
        <v>177</v>
      </c>
      <c r="C80" s="5" t="s">
        <v>5</v>
      </c>
      <c r="D80" s="27" t="s">
        <v>263</v>
      </c>
    </row>
    <row r="81" spans="1:4" ht="16.5" thickBot="1" x14ac:dyDescent="0.3">
      <c r="A81" s="142"/>
      <c r="B81" s="50" t="s">
        <v>89</v>
      </c>
      <c r="C81" s="29" t="s">
        <v>5</v>
      </c>
      <c r="D81" s="30" t="s">
        <v>264</v>
      </c>
    </row>
    <row r="82" spans="1:4" ht="31.5" x14ac:dyDescent="0.25">
      <c r="A82" s="140">
        <v>12</v>
      </c>
      <c r="B82" s="24" t="s">
        <v>87</v>
      </c>
      <c r="C82" s="25" t="s">
        <v>5</v>
      </c>
      <c r="D82" s="26" t="s">
        <v>265</v>
      </c>
    </row>
    <row r="83" spans="1:4" x14ac:dyDescent="0.25">
      <c r="A83" s="141"/>
      <c r="B83" s="7" t="s">
        <v>59</v>
      </c>
      <c r="C83" s="5" t="s">
        <v>5</v>
      </c>
      <c r="D83" s="27" t="s">
        <v>267</v>
      </c>
    </row>
    <row r="84" spans="1:4" x14ac:dyDescent="0.25">
      <c r="A84" s="141"/>
      <c r="B84" s="7" t="s">
        <v>88</v>
      </c>
      <c r="C84" s="5" t="s">
        <v>13</v>
      </c>
      <c r="D84" s="27">
        <v>600</v>
      </c>
    </row>
    <row r="85" spans="1:4" ht="31.5" x14ac:dyDescent="0.25">
      <c r="A85" s="141"/>
      <c r="B85" s="3" t="s">
        <v>175</v>
      </c>
      <c r="C85" s="5" t="s">
        <v>5</v>
      </c>
      <c r="D85" s="41">
        <v>41275</v>
      </c>
    </row>
    <row r="86" spans="1:4" ht="31.5" x14ac:dyDescent="0.25">
      <c r="A86" s="141"/>
      <c r="B86" s="3" t="s">
        <v>176</v>
      </c>
      <c r="C86" s="5" t="s">
        <v>5</v>
      </c>
      <c r="D86" s="27" t="s">
        <v>17</v>
      </c>
    </row>
    <row r="87" spans="1:4" x14ac:dyDescent="0.25">
      <c r="A87" s="141"/>
      <c r="B87" s="3" t="s">
        <v>177</v>
      </c>
      <c r="C87" s="5" t="s">
        <v>5</v>
      </c>
      <c r="D87" s="27" t="s">
        <v>266</v>
      </c>
    </row>
    <row r="88" spans="1:4" ht="16.5" thickBot="1" x14ac:dyDescent="0.3">
      <c r="A88" s="142"/>
      <c r="B88" s="50" t="s">
        <v>89</v>
      </c>
      <c r="C88" s="29" t="s">
        <v>5</v>
      </c>
      <c r="D88" s="30" t="s">
        <v>264</v>
      </c>
    </row>
    <row r="89" spans="1:4" x14ac:dyDescent="0.25">
      <c r="A89" s="146">
        <v>13</v>
      </c>
      <c r="B89" s="24" t="s">
        <v>87</v>
      </c>
      <c r="C89" s="25" t="s">
        <v>5</v>
      </c>
      <c r="D89" s="26" t="s">
        <v>277</v>
      </c>
    </row>
    <row r="90" spans="1:4" x14ac:dyDescent="0.25">
      <c r="A90" s="147"/>
      <c r="B90" s="7" t="s">
        <v>59</v>
      </c>
      <c r="C90" s="5" t="s">
        <v>5</v>
      </c>
      <c r="D90" s="27" t="s">
        <v>267</v>
      </c>
    </row>
    <row r="91" spans="1:4" x14ac:dyDescent="0.25">
      <c r="A91" s="147"/>
      <c r="B91" s="7" t="s">
        <v>88</v>
      </c>
      <c r="C91" s="5" t="s">
        <v>13</v>
      </c>
      <c r="D91" s="27">
        <v>5300</v>
      </c>
    </row>
    <row r="92" spans="1:4" ht="31.5" x14ac:dyDescent="0.25">
      <c r="A92" s="147"/>
      <c r="B92" s="3" t="s">
        <v>175</v>
      </c>
      <c r="C92" s="5" t="s">
        <v>5</v>
      </c>
      <c r="D92" s="41">
        <v>41275</v>
      </c>
    </row>
    <row r="93" spans="1:4" ht="31.5" x14ac:dyDescent="0.25">
      <c r="A93" s="147"/>
      <c r="B93" s="3" t="s">
        <v>176</v>
      </c>
      <c r="C93" s="5" t="s">
        <v>5</v>
      </c>
      <c r="D93" s="27" t="s">
        <v>17</v>
      </c>
    </row>
    <row r="94" spans="1:4" x14ac:dyDescent="0.25">
      <c r="A94" s="147"/>
      <c r="B94" s="3" t="s">
        <v>177</v>
      </c>
      <c r="C94" s="5" t="s">
        <v>5</v>
      </c>
      <c r="D94" s="27" t="s">
        <v>244</v>
      </c>
    </row>
    <row r="95" spans="1:4" ht="16.5" thickBot="1" x14ac:dyDescent="0.3">
      <c r="A95" s="148"/>
      <c r="B95" s="50" t="s">
        <v>89</v>
      </c>
      <c r="C95" s="29" t="s">
        <v>5</v>
      </c>
      <c r="D95" s="30" t="s">
        <v>278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21" r:id="rId1"/>
  </hyperlinks>
  <pageMargins left="0.26041666666666669" right="0.25" top="0.32" bottom="0.28000000000000003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136" t="s">
        <v>100</v>
      </c>
      <c r="B1" s="136"/>
      <c r="C1" s="136"/>
      <c r="D1" s="136"/>
    </row>
    <row r="3" spans="1:4" ht="35.1" customHeight="1" thickBot="1" x14ac:dyDescent="0.3">
      <c r="A3" s="44" t="s">
        <v>0</v>
      </c>
      <c r="B3" s="44" t="s">
        <v>1</v>
      </c>
      <c r="C3" s="44" t="s">
        <v>2</v>
      </c>
      <c r="D3" s="44" t="s">
        <v>3</v>
      </c>
    </row>
    <row r="4" spans="1:4" s="6" customFormat="1" ht="20.100000000000001" customHeight="1" x14ac:dyDescent="0.25">
      <c r="A4" s="36" t="s">
        <v>8</v>
      </c>
      <c r="B4" s="37" t="s">
        <v>4</v>
      </c>
      <c r="C4" s="25" t="s">
        <v>5</v>
      </c>
      <c r="D4" s="19">
        <v>42825</v>
      </c>
    </row>
    <row r="5" spans="1:4" s="6" customFormat="1" ht="20.100000000000001" customHeight="1" x14ac:dyDescent="0.25">
      <c r="A5" s="39"/>
      <c r="B5" s="7" t="s">
        <v>91</v>
      </c>
      <c r="C5" s="5" t="s">
        <v>5</v>
      </c>
      <c r="D5" s="27" t="s">
        <v>246</v>
      </c>
    </row>
    <row r="6" spans="1:4" s="6" customFormat="1" ht="37.5" customHeight="1" x14ac:dyDescent="0.25">
      <c r="A6" s="39"/>
      <c r="B6" s="7" t="s">
        <v>92</v>
      </c>
      <c r="C6" s="5" t="s">
        <v>5</v>
      </c>
      <c r="D6" s="27" t="s">
        <v>247</v>
      </c>
    </row>
    <row r="7" spans="1:4" s="6" customFormat="1" ht="20.100000000000001" customHeight="1" x14ac:dyDescent="0.25">
      <c r="A7" s="39"/>
      <c r="B7" s="3" t="s">
        <v>59</v>
      </c>
      <c r="C7" s="5" t="s">
        <v>5</v>
      </c>
      <c r="D7" s="27" t="s">
        <v>241</v>
      </c>
    </row>
    <row r="8" spans="1:4" s="6" customFormat="1" ht="20.100000000000001" customHeight="1" x14ac:dyDescent="0.25">
      <c r="A8" s="39"/>
      <c r="B8" s="3" t="s">
        <v>93</v>
      </c>
      <c r="C8" s="5" t="s">
        <v>13</v>
      </c>
      <c r="D8" s="27">
        <v>11.67</v>
      </c>
    </row>
    <row r="9" spans="1:4" s="6" customFormat="1" ht="35.1" customHeight="1" x14ac:dyDescent="0.25">
      <c r="A9" s="39"/>
      <c r="B9" s="7" t="s">
        <v>94</v>
      </c>
      <c r="C9" s="5" t="s">
        <v>5</v>
      </c>
      <c r="D9" s="40" t="s">
        <v>248</v>
      </c>
    </row>
    <row r="10" spans="1:4" s="6" customFormat="1" ht="35.1" customHeight="1" x14ac:dyDescent="0.25">
      <c r="A10" s="39"/>
      <c r="B10" s="3" t="s">
        <v>95</v>
      </c>
      <c r="C10" s="5" t="s">
        <v>5</v>
      </c>
      <c r="D10" s="40" t="s">
        <v>249</v>
      </c>
    </row>
    <row r="11" spans="1:4" s="6" customFormat="1" ht="157.5" customHeight="1" x14ac:dyDescent="0.25">
      <c r="A11" s="39"/>
      <c r="B11" s="3" t="s">
        <v>96</v>
      </c>
      <c r="C11" s="5" t="s">
        <v>5</v>
      </c>
      <c r="D11" s="27" t="s">
        <v>296</v>
      </c>
    </row>
    <row r="12" spans="1:4" s="6" customFormat="1" ht="20.100000000000001" customHeight="1" x14ac:dyDescent="0.25">
      <c r="A12" s="39"/>
      <c r="B12" s="7" t="s">
        <v>97</v>
      </c>
      <c r="C12" s="5" t="s">
        <v>5</v>
      </c>
      <c r="D12" s="41">
        <v>42339</v>
      </c>
    </row>
    <row r="13" spans="1:4" s="6" customFormat="1" ht="33" customHeight="1" x14ac:dyDescent="0.25">
      <c r="A13" s="39"/>
      <c r="B13" s="7" t="s">
        <v>178</v>
      </c>
      <c r="C13" s="5" t="s">
        <v>5</v>
      </c>
      <c r="D13" s="27" t="s">
        <v>250</v>
      </c>
    </row>
    <row r="14" spans="1:4" s="6" customFormat="1" ht="33" customHeight="1" x14ac:dyDescent="0.25">
      <c r="A14" s="39"/>
      <c r="B14" s="7" t="s">
        <v>179</v>
      </c>
      <c r="C14" s="5" t="s">
        <v>5</v>
      </c>
      <c r="D14" s="27">
        <v>2.8000000000000001E-2</v>
      </c>
    </row>
    <row r="15" spans="1:4" s="6" customFormat="1" ht="35.25" customHeight="1" x14ac:dyDescent="0.25">
      <c r="A15" s="149" t="s">
        <v>99</v>
      </c>
      <c r="B15" s="150"/>
      <c r="C15" s="150"/>
      <c r="D15" s="151"/>
    </row>
    <row r="16" spans="1:4" s="6" customFormat="1" ht="161.25" customHeight="1" thickBot="1" x14ac:dyDescent="0.3">
      <c r="A16" s="42"/>
      <c r="B16" s="43" t="s">
        <v>99</v>
      </c>
      <c r="C16" s="29" t="s">
        <v>5</v>
      </c>
      <c r="D16" s="30" t="s">
        <v>297</v>
      </c>
    </row>
    <row r="17" spans="1:4" x14ac:dyDescent="0.25">
      <c r="A17" s="36">
        <v>2</v>
      </c>
      <c r="B17" s="37" t="s">
        <v>4</v>
      </c>
      <c r="C17" s="25" t="s">
        <v>5</v>
      </c>
      <c r="D17" s="38">
        <v>42339</v>
      </c>
    </row>
    <row r="18" spans="1:4" x14ac:dyDescent="0.25">
      <c r="A18" s="39"/>
      <c r="B18" s="7" t="s">
        <v>91</v>
      </c>
      <c r="C18" s="5" t="s">
        <v>5</v>
      </c>
      <c r="D18" s="27" t="s">
        <v>251</v>
      </c>
    </row>
    <row r="19" spans="1:4" ht="31.5" x14ac:dyDescent="0.25">
      <c r="A19" s="39"/>
      <c r="B19" s="7" t="s">
        <v>92</v>
      </c>
      <c r="C19" s="5" t="s">
        <v>5</v>
      </c>
      <c r="D19" s="27" t="s">
        <v>247</v>
      </c>
    </row>
    <row r="20" spans="1:4" x14ac:dyDescent="0.25">
      <c r="A20" s="39"/>
      <c r="B20" s="3" t="s">
        <v>59</v>
      </c>
      <c r="C20" s="5" t="s">
        <v>5</v>
      </c>
      <c r="D20" s="27" t="s">
        <v>241</v>
      </c>
    </row>
    <row r="21" spans="1:4" x14ac:dyDescent="0.25">
      <c r="A21" s="39"/>
      <c r="B21" s="3" t="s">
        <v>93</v>
      </c>
      <c r="C21" s="5" t="s">
        <v>13</v>
      </c>
      <c r="D21" s="27">
        <v>77.41</v>
      </c>
    </row>
    <row r="22" spans="1:4" ht="94.5" x14ac:dyDescent="0.25">
      <c r="A22" s="39"/>
      <c r="B22" s="7" t="s">
        <v>94</v>
      </c>
      <c r="C22" s="5" t="s">
        <v>5</v>
      </c>
      <c r="D22" s="40" t="s">
        <v>259</v>
      </c>
    </row>
    <row r="23" spans="1:4" ht="31.5" x14ac:dyDescent="0.25">
      <c r="A23" s="39"/>
      <c r="B23" s="3" t="s">
        <v>95</v>
      </c>
      <c r="C23" s="5" t="s">
        <v>5</v>
      </c>
      <c r="D23" s="40" t="s">
        <v>253</v>
      </c>
    </row>
    <row r="24" spans="1:4" ht="63" x14ac:dyDescent="0.25">
      <c r="A24" s="39"/>
      <c r="B24" s="3" t="s">
        <v>96</v>
      </c>
      <c r="C24" s="5" t="s">
        <v>5</v>
      </c>
      <c r="D24" s="27" t="s">
        <v>298</v>
      </c>
    </row>
    <row r="25" spans="1:4" x14ac:dyDescent="0.25">
      <c r="A25" s="39"/>
      <c r="B25" s="7" t="s">
        <v>97</v>
      </c>
      <c r="C25" s="5" t="s">
        <v>5</v>
      </c>
      <c r="D25" s="41" t="s">
        <v>299</v>
      </c>
    </row>
    <row r="26" spans="1:4" ht="31.5" x14ac:dyDescent="0.25">
      <c r="A26" s="39"/>
      <c r="B26" s="51" t="s">
        <v>178</v>
      </c>
      <c r="C26" s="5" t="s">
        <v>5</v>
      </c>
      <c r="D26" s="27" t="s">
        <v>268</v>
      </c>
    </row>
    <row r="27" spans="1:4" ht="31.5" x14ac:dyDescent="0.25">
      <c r="A27" s="39"/>
      <c r="B27" s="7" t="s">
        <v>179</v>
      </c>
      <c r="C27" s="5" t="s">
        <v>5</v>
      </c>
      <c r="D27" s="27">
        <v>2.8000000000000001E-2</v>
      </c>
    </row>
    <row r="28" spans="1:4" ht="15.75" customHeight="1" x14ac:dyDescent="0.25">
      <c r="A28" s="149" t="s">
        <v>99</v>
      </c>
      <c r="B28" s="150"/>
      <c r="C28" s="150"/>
      <c r="D28" s="151"/>
    </row>
    <row r="29" spans="1:4" ht="79.5" thickBot="1" x14ac:dyDescent="0.3">
      <c r="A29" s="42"/>
      <c r="B29" s="43" t="s">
        <v>99</v>
      </c>
      <c r="C29" s="29" t="s">
        <v>5</v>
      </c>
      <c r="D29" s="30" t="s">
        <v>297</v>
      </c>
    </row>
    <row r="30" spans="1:4" x14ac:dyDescent="0.25">
      <c r="A30" s="36">
        <v>3</v>
      </c>
      <c r="B30" s="37" t="s">
        <v>4</v>
      </c>
      <c r="C30" s="25" t="s">
        <v>5</v>
      </c>
      <c r="D30" s="38">
        <v>42339</v>
      </c>
    </row>
    <row r="31" spans="1:4" x14ac:dyDescent="0.25">
      <c r="A31" s="39"/>
      <c r="B31" s="7" t="s">
        <v>91</v>
      </c>
      <c r="C31" s="5" t="s">
        <v>5</v>
      </c>
      <c r="D31" s="27" t="s">
        <v>254</v>
      </c>
    </row>
    <row r="32" spans="1:4" ht="31.5" x14ac:dyDescent="0.25">
      <c r="A32" s="39"/>
      <c r="B32" s="7" t="s">
        <v>92</v>
      </c>
      <c r="C32" s="5" t="s">
        <v>5</v>
      </c>
      <c r="D32" s="27" t="s">
        <v>247</v>
      </c>
    </row>
    <row r="33" spans="1:4" x14ac:dyDescent="0.25">
      <c r="A33" s="39"/>
      <c r="B33" s="3" t="s">
        <v>59</v>
      </c>
      <c r="C33" s="5" t="s">
        <v>5</v>
      </c>
      <c r="D33" s="27" t="s">
        <v>255</v>
      </c>
    </row>
    <row r="34" spans="1:4" x14ac:dyDescent="0.25">
      <c r="A34" s="39"/>
      <c r="B34" s="3" t="s">
        <v>93</v>
      </c>
      <c r="C34" s="5" t="s">
        <v>13</v>
      </c>
      <c r="D34" s="27">
        <v>114.1</v>
      </c>
    </row>
    <row r="35" spans="1:4" ht="94.5" x14ac:dyDescent="0.25">
      <c r="A35" s="39"/>
      <c r="B35" s="7" t="s">
        <v>94</v>
      </c>
      <c r="C35" s="5" t="s">
        <v>5</v>
      </c>
      <c r="D35" s="40" t="s">
        <v>259</v>
      </c>
    </row>
    <row r="36" spans="1:4" ht="31.5" x14ac:dyDescent="0.25">
      <c r="A36" s="39"/>
      <c r="B36" s="3" t="s">
        <v>95</v>
      </c>
      <c r="C36" s="5" t="s">
        <v>5</v>
      </c>
      <c r="D36" s="40" t="s">
        <v>253</v>
      </c>
    </row>
    <row r="37" spans="1:4" ht="63" x14ac:dyDescent="0.25">
      <c r="A37" s="39"/>
      <c r="B37" s="3" t="s">
        <v>96</v>
      </c>
      <c r="C37" s="5" t="s">
        <v>5</v>
      </c>
      <c r="D37" s="27" t="s">
        <v>300</v>
      </c>
    </row>
    <row r="38" spans="1:4" x14ac:dyDescent="0.25">
      <c r="A38" s="39"/>
      <c r="B38" s="7" t="s">
        <v>97</v>
      </c>
      <c r="C38" s="5" t="s">
        <v>5</v>
      </c>
      <c r="D38" s="41">
        <v>42339</v>
      </c>
    </row>
    <row r="39" spans="1:4" ht="31.5" x14ac:dyDescent="0.25">
      <c r="A39" s="39"/>
      <c r="B39" s="51" t="s">
        <v>178</v>
      </c>
      <c r="C39" s="5" t="s">
        <v>5</v>
      </c>
      <c r="D39" s="27">
        <v>2.7E-2</v>
      </c>
    </row>
    <row r="40" spans="1:4" ht="31.5" x14ac:dyDescent="0.25">
      <c r="A40" s="39"/>
      <c r="B40" s="51" t="s">
        <v>179</v>
      </c>
      <c r="C40" s="5" t="s">
        <v>5</v>
      </c>
      <c r="D40" s="59">
        <v>2.8000000000000001E-2</v>
      </c>
    </row>
    <row r="41" spans="1:4" ht="15.75" customHeight="1" x14ac:dyDescent="0.25">
      <c r="A41" s="149" t="s">
        <v>99</v>
      </c>
      <c r="B41" s="150"/>
      <c r="C41" s="150"/>
      <c r="D41" s="151"/>
    </row>
    <row r="42" spans="1:4" ht="79.5" thickBot="1" x14ac:dyDescent="0.3">
      <c r="A42" s="42"/>
      <c r="B42" s="43" t="s">
        <v>99</v>
      </c>
      <c r="C42" s="29" t="s">
        <v>5</v>
      </c>
      <c r="D42" s="30" t="s">
        <v>297</v>
      </c>
    </row>
    <row r="43" spans="1:4" ht="21" customHeight="1" x14ac:dyDescent="0.25">
      <c r="A43" s="36">
        <v>4</v>
      </c>
      <c r="B43" s="37" t="s">
        <v>4</v>
      </c>
      <c r="C43" s="25" t="s">
        <v>5</v>
      </c>
      <c r="D43" s="38">
        <v>42339</v>
      </c>
    </row>
    <row r="44" spans="1:4" x14ac:dyDescent="0.25">
      <c r="A44" s="39"/>
      <c r="B44" s="7" t="s">
        <v>91</v>
      </c>
      <c r="C44" s="5" t="s">
        <v>5</v>
      </c>
      <c r="D44" s="27" t="s">
        <v>256</v>
      </c>
    </row>
    <row r="45" spans="1:4" ht="31.5" x14ac:dyDescent="0.25">
      <c r="A45" s="39"/>
      <c r="B45" s="7" t="s">
        <v>92</v>
      </c>
      <c r="C45" s="5" t="s">
        <v>5</v>
      </c>
      <c r="D45" s="27" t="s">
        <v>247</v>
      </c>
    </row>
    <row r="46" spans="1:4" x14ac:dyDescent="0.25">
      <c r="A46" s="39"/>
      <c r="B46" s="3" t="s">
        <v>59</v>
      </c>
      <c r="C46" s="5" t="s">
        <v>5</v>
      </c>
      <c r="D46" s="27" t="s">
        <v>241</v>
      </c>
    </row>
    <row r="47" spans="1:4" x14ac:dyDescent="0.25">
      <c r="A47" s="39"/>
      <c r="B47" s="3" t="s">
        <v>93</v>
      </c>
      <c r="C47" s="5" t="s">
        <v>13</v>
      </c>
      <c r="D47" s="27">
        <v>12.59</v>
      </c>
    </row>
    <row r="48" spans="1:4" ht="31.5" x14ac:dyDescent="0.25">
      <c r="A48" s="39"/>
      <c r="B48" s="7" t="s">
        <v>94</v>
      </c>
      <c r="C48" s="5" t="s">
        <v>5</v>
      </c>
      <c r="D48" s="40" t="s">
        <v>248</v>
      </c>
    </row>
    <row r="49" spans="1:4" ht="31.5" x14ac:dyDescent="0.25">
      <c r="A49" s="39"/>
      <c r="B49" s="3" t="s">
        <v>95</v>
      </c>
      <c r="C49" s="5" t="s">
        <v>5</v>
      </c>
      <c r="D49" s="40" t="s">
        <v>249</v>
      </c>
    </row>
    <row r="50" spans="1:4" ht="78.75" x14ac:dyDescent="0.25">
      <c r="A50" s="39"/>
      <c r="B50" s="3" t="s">
        <v>96</v>
      </c>
      <c r="C50" s="5" t="s">
        <v>5</v>
      </c>
      <c r="D50" s="27" t="s">
        <v>301</v>
      </c>
    </row>
    <row r="51" spans="1:4" x14ac:dyDescent="0.25">
      <c r="A51" s="39"/>
      <c r="B51" s="7" t="s">
        <v>97</v>
      </c>
      <c r="C51" s="5" t="s">
        <v>5</v>
      </c>
      <c r="D51" s="41">
        <v>42339</v>
      </c>
    </row>
    <row r="52" spans="1:4" ht="31.5" x14ac:dyDescent="0.25">
      <c r="A52" s="39"/>
      <c r="B52" s="51" t="s">
        <v>178</v>
      </c>
      <c r="C52" s="5" t="s">
        <v>5</v>
      </c>
      <c r="D52" s="27">
        <v>9.31</v>
      </c>
    </row>
    <row r="53" spans="1:4" ht="31.5" x14ac:dyDescent="0.25">
      <c r="A53" s="39"/>
      <c r="B53" s="7" t="s">
        <v>179</v>
      </c>
      <c r="C53" s="5" t="s">
        <v>5</v>
      </c>
      <c r="D53" s="27">
        <v>0</v>
      </c>
    </row>
    <row r="54" spans="1:4" ht="15.75" customHeight="1" x14ac:dyDescent="0.25">
      <c r="A54" s="149" t="s">
        <v>99</v>
      </c>
      <c r="B54" s="150"/>
      <c r="C54" s="150"/>
      <c r="D54" s="151"/>
    </row>
    <row r="55" spans="1:4" ht="79.5" thickBot="1" x14ac:dyDescent="0.3">
      <c r="A55" s="42"/>
      <c r="B55" s="43" t="s">
        <v>99</v>
      </c>
      <c r="C55" s="29" t="s">
        <v>5</v>
      </c>
      <c r="D55" s="30" t="s">
        <v>297</v>
      </c>
    </row>
    <row r="56" spans="1:4" x14ac:dyDescent="0.25">
      <c r="A56" s="36">
        <v>5</v>
      </c>
      <c r="B56" s="37" t="s">
        <v>4</v>
      </c>
      <c r="C56" s="25" t="s">
        <v>5</v>
      </c>
      <c r="D56" s="38" t="s">
        <v>299</v>
      </c>
    </row>
    <row r="57" spans="1:4" x14ac:dyDescent="0.25">
      <c r="A57" s="39"/>
      <c r="B57" s="7" t="s">
        <v>91</v>
      </c>
      <c r="C57" s="5" t="s">
        <v>5</v>
      </c>
      <c r="D57" s="27" t="s">
        <v>257</v>
      </c>
    </row>
    <row r="58" spans="1:4" ht="31.5" x14ac:dyDescent="0.25">
      <c r="A58" s="39"/>
      <c r="B58" s="7" t="s">
        <v>92</v>
      </c>
      <c r="C58" s="5" t="s">
        <v>5</v>
      </c>
      <c r="D58" s="27" t="s">
        <v>247</v>
      </c>
    </row>
    <row r="59" spans="1:4" x14ac:dyDescent="0.25">
      <c r="A59" s="39"/>
      <c r="B59" s="3" t="s">
        <v>59</v>
      </c>
      <c r="C59" s="5" t="s">
        <v>5</v>
      </c>
      <c r="D59" s="27" t="s">
        <v>258</v>
      </c>
    </row>
    <row r="60" spans="1:4" x14ac:dyDescent="0.25">
      <c r="A60" s="39"/>
      <c r="B60" s="3" t="s">
        <v>93</v>
      </c>
      <c r="C60" s="5" t="s">
        <v>13</v>
      </c>
      <c r="D60" s="27">
        <v>0.92</v>
      </c>
    </row>
    <row r="61" spans="1:4" ht="63" x14ac:dyDescent="0.25">
      <c r="A61" s="39"/>
      <c r="B61" s="7" t="s">
        <v>94</v>
      </c>
      <c r="C61" s="5" t="s">
        <v>5</v>
      </c>
      <c r="D61" s="40" t="s">
        <v>252</v>
      </c>
    </row>
    <row r="62" spans="1:4" ht="31.5" x14ac:dyDescent="0.25">
      <c r="A62" s="39"/>
      <c r="B62" s="3" t="s">
        <v>95</v>
      </c>
      <c r="C62" s="5" t="s">
        <v>5</v>
      </c>
      <c r="D62" s="40" t="s">
        <v>249</v>
      </c>
    </row>
    <row r="63" spans="1:4" ht="63" x14ac:dyDescent="0.25">
      <c r="A63" s="39"/>
      <c r="B63" s="3" t="s">
        <v>96</v>
      </c>
      <c r="C63" s="5" t="s">
        <v>5</v>
      </c>
      <c r="D63" s="27" t="s">
        <v>302</v>
      </c>
    </row>
    <row r="64" spans="1:4" x14ac:dyDescent="0.25">
      <c r="A64" s="39"/>
      <c r="B64" s="7" t="s">
        <v>97</v>
      </c>
      <c r="C64" s="5" t="s">
        <v>5</v>
      </c>
      <c r="D64" s="41">
        <v>42186</v>
      </c>
    </row>
    <row r="65" spans="1:4" ht="63" x14ac:dyDescent="0.25">
      <c r="A65" s="39"/>
      <c r="B65" s="7" t="s">
        <v>178</v>
      </c>
      <c r="C65" s="5" t="s">
        <v>5</v>
      </c>
      <c r="D65" s="27" t="s">
        <v>292</v>
      </c>
    </row>
    <row r="66" spans="1:4" ht="76.5" x14ac:dyDescent="0.25">
      <c r="A66" s="39"/>
      <c r="B66" s="7" t="s">
        <v>179</v>
      </c>
      <c r="C66" s="5" t="s">
        <v>5</v>
      </c>
      <c r="D66" s="59" t="s">
        <v>293</v>
      </c>
    </row>
    <row r="67" spans="1:4" ht="15.75" customHeight="1" x14ac:dyDescent="0.25">
      <c r="A67" s="149" t="s">
        <v>99</v>
      </c>
      <c r="B67" s="150"/>
      <c r="C67" s="150"/>
      <c r="D67" s="151"/>
    </row>
    <row r="68" spans="1:4" ht="79.5" thickBot="1" x14ac:dyDescent="0.3">
      <c r="A68" s="42"/>
      <c r="B68" s="43" t="s">
        <v>99</v>
      </c>
      <c r="C68" s="29" t="s">
        <v>5</v>
      </c>
      <c r="D68" s="30" t="s">
        <v>297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53" t="s">
        <v>104</v>
      </c>
      <c r="B1" s="153"/>
      <c r="C1" s="153"/>
      <c r="D1" s="153"/>
    </row>
    <row r="2" spans="1:4" ht="26.25" x14ac:dyDescent="0.4">
      <c r="A2" s="45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1" t="s">
        <v>4</v>
      </c>
      <c r="C4" s="5" t="s">
        <v>5</v>
      </c>
      <c r="D4" s="19">
        <v>42825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269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269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52" t="s">
        <v>183</v>
      </c>
      <c r="B8" s="152"/>
      <c r="C8" s="152"/>
      <c r="D8" s="152"/>
    </row>
    <row r="9" spans="1:4" s="6" customFormat="1" ht="37.5" customHeight="1" x14ac:dyDescent="0.25">
      <c r="A9" s="140">
        <v>1</v>
      </c>
      <c r="B9" s="53" t="s">
        <v>184</v>
      </c>
      <c r="C9" s="25" t="s">
        <v>5</v>
      </c>
      <c r="D9" s="26" t="s">
        <v>270</v>
      </c>
    </row>
    <row r="10" spans="1:4" s="6" customFormat="1" ht="20.100000000000001" customHeight="1" x14ac:dyDescent="0.25">
      <c r="A10" s="141"/>
      <c r="B10" s="7" t="s">
        <v>185</v>
      </c>
      <c r="C10" s="5" t="s">
        <v>5</v>
      </c>
      <c r="D10" s="27">
        <v>3812064211</v>
      </c>
    </row>
    <row r="11" spans="1:4" s="6" customFormat="1" ht="40.5" customHeight="1" x14ac:dyDescent="0.25">
      <c r="A11" s="141"/>
      <c r="B11" s="7" t="s">
        <v>101</v>
      </c>
      <c r="C11" s="5" t="s">
        <v>5</v>
      </c>
      <c r="D11" s="27" t="s">
        <v>271</v>
      </c>
    </row>
    <row r="12" spans="1:4" s="6" customFormat="1" ht="20.100000000000001" customHeight="1" x14ac:dyDescent="0.25">
      <c r="A12" s="141"/>
      <c r="B12" s="7" t="s">
        <v>102</v>
      </c>
      <c r="C12" s="5" t="s">
        <v>5</v>
      </c>
      <c r="D12" s="41">
        <v>41640</v>
      </c>
    </row>
    <row r="13" spans="1:4" s="6" customFormat="1" ht="20.100000000000001" customHeight="1" thickBot="1" x14ac:dyDescent="0.3">
      <c r="A13" s="142"/>
      <c r="B13" s="43" t="s">
        <v>103</v>
      </c>
      <c r="C13" s="29" t="s">
        <v>13</v>
      </c>
      <c r="D13" s="30">
        <v>400</v>
      </c>
    </row>
    <row r="14" spans="1:4" x14ac:dyDescent="0.25">
      <c r="A14" s="140">
        <v>2</v>
      </c>
      <c r="B14" s="53" t="s">
        <v>184</v>
      </c>
      <c r="C14" s="25" t="s">
        <v>5</v>
      </c>
      <c r="D14" s="26" t="s">
        <v>273</v>
      </c>
    </row>
    <row r="15" spans="1:4" x14ac:dyDescent="0.25">
      <c r="A15" s="141"/>
      <c r="B15" s="7" t="s">
        <v>185</v>
      </c>
      <c r="C15" s="5" t="s">
        <v>5</v>
      </c>
      <c r="D15" s="27">
        <v>3812125898</v>
      </c>
    </row>
    <row r="16" spans="1:4" x14ac:dyDescent="0.25">
      <c r="A16" s="141"/>
      <c r="B16" s="7" t="s">
        <v>101</v>
      </c>
      <c r="C16" s="5" t="s">
        <v>5</v>
      </c>
      <c r="D16" s="27" t="s">
        <v>274</v>
      </c>
    </row>
    <row r="17" spans="1:4" x14ac:dyDescent="0.25">
      <c r="A17" s="141"/>
      <c r="B17" s="7" t="s">
        <v>102</v>
      </c>
      <c r="C17" s="5" t="s">
        <v>5</v>
      </c>
      <c r="D17" s="41">
        <v>41640</v>
      </c>
    </row>
    <row r="18" spans="1:4" ht="16.5" thickBot="1" x14ac:dyDescent="0.3">
      <c r="A18" s="142"/>
      <c r="B18" s="43" t="s">
        <v>103</v>
      </c>
      <c r="C18" s="29" t="s">
        <v>13</v>
      </c>
      <c r="D18" s="30">
        <v>400</v>
      </c>
    </row>
    <row r="19" spans="1:4" ht="31.5" x14ac:dyDescent="0.25">
      <c r="A19" s="140">
        <v>3</v>
      </c>
      <c r="B19" s="53" t="s">
        <v>184</v>
      </c>
      <c r="C19" s="25" t="s">
        <v>5</v>
      </c>
      <c r="D19" s="26" t="s">
        <v>285</v>
      </c>
    </row>
    <row r="20" spans="1:4" x14ac:dyDescent="0.25">
      <c r="A20" s="141"/>
      <c r="B20" s="7" t="s">
        <v>185</v>
      </c>
      <c r="C20" s="5" t="s">
        <v>5</v>
      </c>
      <c r="D20" s="27">
        <v>3849011544</v>
      </c>
    </row>
    <row r="21" spans="1:4" x14ac:dyDescent="0.25">
      <c r="A21" s="141"/>
      <c r="B21" s="7" t="s">
        <v>101</v>
      </c>
      <c r="C21" s="5" t="s">
        <v>5</v>
      </c>
      <c r="D21" s="27" t="s">
        <v>286</v>
      </c>
    </row>
    <row r="22" spans="1:4" x14ac:dyDescent="0.25">
      <c r="A22" s="141"/>
      <c r="B22" s="7" t="s">
        <v>102</v>
      </c>
      <c r="C22" s="5" t="s">
        <v>5</v>
      </c>
      <c r="D22" s="41">
        <v>41640</v>
      </c>
    </row>
    <row r="23" spans="1:4" ht="16.5" thickBot="1" x14ac:dyDescent="0.3">
      <c r="A23" s="142"/>
      <c r="B23" s="43" t="s">
        <v>103</v>
      </c>
      <c r="C23" s="29" t="s">
        <v>13</v>
      </c>
      <c r="D23" s="30">
        <v>400</v>
      </c>
    </row>
    <row r="24" spans="1:4" x14ac:dyDescent="0.25">
      <c r="A24" s="140">
        <v>4</v>
      </c>
      <c r="B24" s="53" t="s">
        <v>184</v>
      </c>
      <c r="C24" s="25" t="s">
        <v>5</v>
      </c>
      <c r="D24" s="26" t="s">
        <v>287</v>
      </c>
    </row>
    <row r="25" spans="1:4" x14ac:dyDescent="0.25">
      <c r="A25" s="141"/>
      <c r="B25" s="7" t="s">
        <v>185</v>
      </c>
      <c r="C25" s="5" t="s">
        <v>5</v>
      </c>
      <c r="D25" s="27">
        <v>7713076301</v>
      </c>
    </row>
    <row r="26" spans="1:4" x14ac:dyDescent="0.25">
      <c r="A26" s="141"/>
      <c r="B26" s="7" t="s">
        <v>101</v>
      </c>
      <c r="C26" s="5" t="s">
        <v>5</v>
      </c>
      <c r="D26" s="27" t="s">
        <v>288</v>
      </c>
    </row>
    <row r="27" spans="1:4" x14ac:dyDescent="0.25">
      <c r="A27" s="141"/>
      <c r="B27" s="7" t="s">
        <v>102</v>
      </c>
      <c r="C27" s="5" t="s">
        <v>5</v>
      </c>
      <c r="D27" s="41">
        <v>41640</v>
      </c>
    </row>
    <row r="28" spans="1:4" ht="16.5" thickBot="1" x14ac:dyDescent="0.3">
      <c r="A28" s="142"/>
      <c r="B28" s="43" t="s">
        <v>103</v>
      </c>
      <c r="C28" s="29" t="s">
        <v>13</v>
      </c>
      <c r="D28" s="30">
        <v>400</v>
      </c>
    </row>
    <row r="29" spans="1:4" x14ac:dyDescent="0.25">
      <c r="A29" s="140">
        <v>5</v>
      </c>
      <c r="B29" s="53" t="s">
        <v>184</v>
      </c>
      <c r="C29" s="25" t="s">
        <v>5</v>
      </c>
      <c r="D29" s="26" t="s">
        <v>289</v>
      </c>
    </row>
    <row r="30" spans="1:4" x14ac:dyDescent="0.25">
      <c r="A30" s="141"/>
      <c r="B30" s="7" t="s">
        <v>185</v>
      </c>
      <c r="C30" s="5" t="s">
        <v>5</v>
      </c>
      <c r="D30" s="27">
        <v>3849011544</v>
      </c>
    </row>
    <row r="31" spans="1:4" x14ac:dyDescent="0.25">
      <c r="A31" s="141"/>
      <c r="B31" s="7" t="s">
        <v>101</v>
      </c>
      <c r="C31" s="5" t="s">
        <v>5</v>
      </c>
      <c r="D31" s="27" t="s">
        <v>290</v>
      </c>
    </row>
    <row r="32" spans="1:4" x14ac:dyDescent="0.25">
      <c r="A32" s="141"/>
      <c r="B32" s="7" t="s">
        <v>102</v>
      </c>
      <c r="C32" s="5" t="s">
        <v>5</v>
      </c>
      <c r="D32" s="41">
        <v>41640</v>
      </c>
    </row>
    <row r="33" spans="1:4" ht="16.5" thickBot="1" x14ac:dyDescent="0.3">
      <c r="A33" s="142"/>
      <c r="B33" s="43" t="s">
        <v>103</v>
      </c>
      <c r="C33" s="29" t="s">
        <v>13</v>
      </c>
      <c r="D33" s="30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45" t="s">
        <v>109</v>
      </c>
      <c r="B1" s="145"/>
      <c r="C1" s="145"/>
      <c r="D1" s="145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1" t="s">
        <v>4</v>
      </c>
      <c r="C4" s="5" t="s">
        <v>5</v>
      </c>
      <c r="D4" s="19">
        <v>42825</v>
      </c>
    </row>
    <row r="5" spans="1:4" ht="20.100000000000001" customHeight="1" x14ac:dyDescent="0.25">
      <c r="A5" s="139" t="s">
        <v>105</v>
      </c>
      <c r="B5" s="139"/>
      <c r="C5" s="139"/>
      <c r="D5" s="139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54" t="s">
        <v>260</v>
      </c>
      <c r="C10" s="154"/>
      <c r="D10" s="154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45" t="s">
        <v>112</v>
      </c>
      <c r="B1" s="145"/>
      <c r="C1" s="145"/>
      <c r="D1" s="145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1" t="s">
        <v>4</v>
      </c>
      <c r="C4" s="5" t="s">
        <v>5</v>
      </c>
      <c r="D4" s="19">
        <v>42825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6" t="s">
        <v>291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0" t="s">
        <v>207</v>
      </c>
    </row>
    <row r="8" spans="1:8" x14ac:dyDescent="0.25">
      <c r="H8" s="1" t="s">
        <v>272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0"/>
  <sheetViews>
    <sheetView tabSelected="1" topLeftCell="A58" zoomScale="115" zoomScaleNormal="115" workbookViewId="0">
      <selection activeCell="C58" sqref="C58"/>
    </sheetView>
  </sheetViews>
  <sheetFormatPr defaultRowHeight="15.75" x14ac:dyDescent="0.25"/>
  <cols>
    <col min="1" max="1" width="7.42578125" style="109" customWidth="1"/>
    <col min="2" max="2" width="47.7109375" style="15" customWidth="1"/>
    <col min="3" max="3" width="14.7109375" style="15" customWidth="1"/>
    <col min="4" max="4" width="23.28515625" style="1" customWidth="1"/>
    <col min="5" max="5" width="12.140625" style="1" customWidth="1"/>
    <col min="6" max="6" width="14" style="1" customWidth="1"/>
    <col min="7" max="7" width="12.28515625" style="1" customWidth="1"/>
    <col min="8" max="8" width="14.42578125" style="1" customWidth="1"/>
    <col min="9" max="16384" width="9.140625" style="1"/>
  </cols>
  <sheetData>
    <row r="1" spans="1:8" ht="36.75" customHeight="1" x14ac:dyDescent="0.25">
      <c r="D1" s="155" t="s">
        <v>303</v>
      </c>
      <c r="E1" s="155"/>
      <c r="F1" s="81"/>
      <c r="G1" s="81"/>
      <c r="H1" s="81"/>
    </row>
    <row r="2" spans="1:8" ht="30" customHeight="1" x14ac:dyDescent="0.3">
      <c r="B2" s="61"/>
      <c r="C2" s="61"/>
      <c r="D2" s="155"/>
      <c r="E2" s="155"/>
      <c r="F2" s="81"/>
      <c r="G2" s="81"/>
      <c r="H2" s="81"/>
    </row>
    <row r="3" spans="1:8" ht="6" customHeight="1" x14ac:dyDescent="0.3">
      <c r="B3" s="62"/>
      <c r="C3" s="62"/>
      <c r="D3" s="155"/>
      <c r="E3" s="155"/>
      <c r="F3" s="81"/>
      <c r="G3" s="81"/>
      <c r="H3" s="81"/>
    </row>
    <row r="4" spans="1:8" ht="1.5" customHeight="1" x14ac:dyDescent="0.25">
      <c r="D4" s="155"/>
      <c r="E4" s="155"/>
      <c r="F4" s="81"/>
      <c r="G4" s="81"/>
      <c r="H4" s="81"/>
    </row>
    <row r="5" spans="1:8" ht="71.25" customHeight="1" x14ac:dyDescent="0.25">
      <c r="A5" s="156" t="s">
        <v>323</v>
      </c>
      <c r="B5" s="156"/>
      <c r="C5" s="156"/>
      <c r="D5" s="156"/>
      <c r="E5" s="156"/>
      <c r="F5" s="82"/>
      <c r="G5" s="82"/>
    </row>
    <row r="7" spans="1:8" x14ac:dyDescent="0.25">
      <c r="A7" s="110" t="s">
        <v>0</v>
      </c>
      <c r="B7" s="16" t="s">
        <v>1</v>
      </c>
      <c r="C7" s="2" t="s">
        <v>2</v>
      </c>
      <c r="D7" s="2" t="s">
        <v>3</v>
      </c>
      <c r="E7" s="87"/>
    </row>
    <row r="8" spans="1:8" ht="18.75" customHeight="1" x14ac:dyDescent="0.25">
      <c r="A8" s="111" t="s">
        <v>8</v>
      </c>
      <c r="B8" s="17" t="s">
        <v>4</v>
      </c>
      <c r="C8" s="5" t="s">
        <v>5</v>
      </c>
      <c r="D8" s="19">
        <v>44286</v>
      </c>
      <c r="E8" s="88"/>
      <c r="F8" s="6"/>
      <c r="G8" s="6"/>
      <c r="H8" s="6"/>
    </row>
    <row r="9" spans="1:8" ht="19.5" customHeight="1" x14ac:dyDescent="0.25">
      <c r="A9" s="111" t="s">
        <v>9</v>
      </c>
      <c r="B9" s="17" t="s">
        <v>113</v>
      </c>
      <c r="C9" s="5" t="s">
        <v>5</v>
      </c>
      <c r="D9" s="47">
        <v>43831</v>
      </c>
      <c r="E9" s="89"/>
      <c r="F9" s="6"/>
      <c r="G9" s="6"/>
      <c r="H9" s="6"/>
    </row>
    <row r="10" spans="1:8" ht="18.75" customHeight="1" x14ac:dyDescent="0.25">
      <c r="A10" s="111" t="s">
        <v>10</v>
      </c>
      <c r="B10" s="17" t="s">
        <v>114</v>
      </c>
      <c r="C10" s="5" t="s">
        <v>5</v>
      </c>
      <c r="D10" s="47">
        <v>44196</v>
      </c>
      <c r="E10" s="89"/>
      <c r="F10" s="6"/>
      <c r="G10" s="6"/>
      <c r="H10" s="6"/>
    </row>
    <row r="11" spans="1:8" ht="31.5" x14ac:dyDescent="0.25">
      <c r="A11" s="111">
        <v>4</v>
      </c>
      <c r="B11" s="18" t="s">
        <v>115</v>
      </c>
      <c r="C11" s="5" t="s">
        <v>13</v>
      </c>
      <c r="D11" s="55"/>
      <c r="E11" s="90"/>
      <c r="F11" s="6"/>
      <c r="G11" s="6"/>
      <c r="H11" s="6"/>
    </row>
    <row r="12" spans="1:8" x14ac:dyDescent="0.25">
      <c r="A12" s="111">
        <v>5</v>
      </c>
      <c r="B12" s="9" t="s">
        <v>125</v>
      </c>
      <c r="C12" s="5" t="s">
        <v>13</v>
      </c>
      <c r="D12" s="5">
        <v>0</v>
      </c>
      <c r="E12" s="91"/>
      <c r="F12" s="6"/>
      <c r="G12" s="6"/>
      <c r="H12" s="6"/>
    </row>
    <row r="13" spans="1:8" x14ac:dyDescent="0.25">
      <c r="A13" s="111">
        <v>6</v>
      </c>
      <c r="B13" s="9" t="s">
        <v>126</v>
      </c>
      <c r="C13" s="5" t="s">
        <v>13</v>
      </c>
      <c r="D13" s="55">
        <v>387931.88</v>
      </c>
      <c r="E13" s="90"/>
      <c r="F13" s="6"/>
      <c r="G13" s="6"/>
      <c r="H13" s="6"/>
    </row>
    <row r="14" spans="1:8" ht="31.5" x14ac:dyDescent="0.25">
      <c r="A14" s="111">
        <v>7</v>
      </c>
      <c r="B14" s="18" t="s">
        <v>186</v>
      </c>
      <c r="C14" s="5" t="s">
        <v>13</v>
      </c>
      <c r="D14" s="48">
        <f>D15+D16</f>
        <v>876029.52</v>
      </c>
      <c r="E14" s="92"/>
      <c r="F14" s="6"/>
      <c r="G14" s="6"/>
      <c r="H14" s="6"/>
    </row>
    <row r="15" spans="1:8" x14ac:dyDescent="0.25">
      <c r="A15" s="111">
        <v>8</v>
      </c>
      <c r="B15" s="9" t="s">
        <v>127</v>
      </c>
      <c r="C15" s="5" t="s">
        <v>13</v>
      </c>
      <c r="D15" s="63">
        <v>684464.52</v>
      </c>
      <c r="E15" s="93"/>
      <c r="F15" s="6"/>
      <c r="G15" s="6"/>
      <c r="H15" s="6"/>
    </row>
    <row r="16" spans="1:8" x14ac:dyDescent="0.25">
      <c r="A16" s="111">
        <v>9</v>
      </c>
      <c r="B16" s="9" t="s">
        <v>128</v>
      </c>
      <c r="C16" s="5" t="s">
        <v>13</v>
      </c>
      <c r="D16" s="63">
        <v>191565</v>
      </c>
      <c r="E16" s="93"/>
      <c r="F16" s="6"/>
      <c r="G16" s="6"/>
      <c r="H16" s="6"/>
    </row>
    <row r="17" spans="1:8" x14ac:dyDescent="0.25">
      <c r="A17" s="111">
        <v>10</v>
      </c>
      <c r="B17" s="18" t="s">
        <v>116</v>
      </c>
      <c r="C17" s="5" t="s">
        <v>13</v>
      </c>
      <c r="D17" s="48"/>
      <c r="E17" s="93"/>
      <c r="F17" s="6"/>
      <c r="G17" s="6"/>
      <c r="H17" s="6"/>
    </row>
    <row r="18" spans="1:8" x14ac:dyDescent="0.25">
      <c r="A18" s="111">
        <v>11</v>
      </c>
      <c r="B18" s="9" t="s">
        <v>187</v>
      </c>
      <c r="C18" s="5" t="s">
        <v>13</v>
      </c>
      <c r="D18" s="48">
        <f>D19+D20</f>
        <v>857769.67999999993</v>
      </c>
      <c r="E18" s="93"/>
      <c r="F18" s="6"/>
      <c r="G18" s="6"/>
      <c r="H18" s="6"/>
    </row>
    <row r="19" spans="1:8" x14ac:dyDescent="0.25">
      <c r="A19" s="111">
        <v>12</v>
      </c>
      <c r="B19" s="9" t="s">
        <v>127</v>
      </c>
      <c r="C19" s="5" t="s">
        <v>13</v>
      </c>
      <c r="D19" s="64">
        <v>667766.69999999995</v>
      </c>
      <c r="E19" s="93"/>
      <c r="F19" s="6"/>
      <c r="G19" s="6"/>
      <c r="H19" s="6"/>
    </row>
    <row r="20" spans="1:8" x14ac:dyDescent="0.25">
      <c r="A20" s="111">
        <v>13</v>
      </c>
      <c r="B20" s="9" t="s">
        <v>128</v>
      </c>
      <c r="C20" s="5" t="s">
        <v>13</v>
      </c>
      <c r="D20" s="64">
        <v>190002.98</v>
      </c>
      <c r="E20" s="93"/>
      <c r="F20" s="6"/>
      <c r="G20" s="6"/>
      <c r="H20" s="6"/>
    </row>
    <row r="21" spans="1:8" x14ac:dyDescent="0.25">
      <c r="A21" s="111">
        <v>14</v>
      </c>
      <c r="B21" s="9" t="s">
        <v>188</v>
      </c>
      <c r="C21" s="5" t="s">
        <v>13</v>
      </c>
      <c r="D21" s="5">
        <v>0</v>
      </c>
      <c r="E21" s="91"/>
      <c r="F21" s="6"/>
      <c r="G21" s="6"/>
      <c r="H21" s="6"/>
    </row>
    <row r="22" spans="1:8" x14ac:dyDescent="0.25">
      <c r="A22" s="111">
        <v>15</v>
      </c>
      <c r="B22" s="9" t="s">
        <v>129</v>
      </c>
      <c r="C22" s="5" t="s">
        <v>13</v>
      </c>
      <c r="D22" s="5">
        <v>0</v>
      </c>
      <c r="E22" s="91"/>
      <c r="F22" s="6"/>
      <c r="G22" s="6"/>
      <c r="H22" s="6"/>
    </row>
    <row r="23" spans="1:8" ht="31.5" x14ac:dyDescent="0.25">
      <c r="A23" s="111">
        <v>16</v>
      </c>
      <c r="B23" s="9" t="s">
        <v>130</v>
      </c>
      <c r="C23" s="5" t="s">
        <v>13</v>
      </c>
      <c r="D23" s="5">
        <v>0</v>
      </c>
      <c r="E23" s="91"/>
      <c r="F23" s="6"/>
      <c r="G23" s="6"/>
      <c r="H23" s="6"/>
    </row>
    <row r="24" spans="1:8" x14ac:dyDescent="0.25">
      <c r="A24" s="111">
        <v>17</v>
      </c>
      <c r="B24" s="9" t="s">
        <v>131</v>
      </c>
      <c r="C24" s="5" t="s">
        <v>13</v>
      </c>
      <c r="D24" s="5">
        <v>0</v>
      </c>
      <c r="E24" s="91"/>
      <c r="F24" s="6"/>
      <c r="G24" s="6"/>
      <c r="H24" s="6"/>
    </row>
    <row r="25" spans="1:8" x14ac:dyDescent="0.25">
      <c r="A25" s="111">
        <v>18</v>
      </c>
      <c r="B25" s="18" t="s">
        <v>117</v>
      </c>
      <c r="C25" s="5" t="s">
        <v>13</v>
      </c>
      <c r="D25" s="48">
        <f>D18</f>
        <v>857769.67999999993</v>
      </c>
      <c r="E25" s="92"/>
      <c r="F25" s="6"/>
      <c r="G25" s="6"/>
      <c r="H25" s="6"/>
    </row>
    <row r="26" spans="1:8" ht="31.5" x14ac:dyDescent="0.25">
      <c r="A26" s="111">
        <v>19</v>
      </c>
      <c r="B26" s="18" t="s">
        <v>118</v>
      </c>
      <c r="C26" s="5" t="s">
        <v>13</v>
      </c>
      <c r="D26" s="48"/>
      <c r="E26" s="92"/>
      <c r="F26" s="6"/>
      <c r="G26" s="6"/>
      <c r="H26" s="6"/>
    </row>
    <row r="27" spans="1:8" x14ac:dyDescent="0.25">
      <c r="A27" s="111">
        <v>20</v>
      </c>
      <c r="B27" s="9" t="s">
        <v>123</v>
      </c>
      <c r="C27" s="5" t="s">
        <v>13</v>
      </c>
      <c r="D27" s="5">
        <v>0</v>
      </c>
      <c r="E27" s="91"/>
      <c r="F27" s="6"/>
      <c r="G27" s="6"/>
      <c r="H27" s="6"/>
    </row>
    <row r="28" spans="1:8" x14ac:dyDescent="0.25">
      <c r="A28" s="111">
        <v>21</v>
      </c>
      <c r="B28" s="9" t="s">
        <v>124</v>
      </c>
      <c r="C28" s="5" t="s">
        <v>13</v>
      </c>
      <c r="D28" s="48">
        <v>397878.52</v>
      </c>
      <c r="E28" s="92"/>
      <c r="F28" s="6"/>
      <c r="G28" s="6"/>
      <c r="H28" s="6"/>
    </row>
    <row r="29" spans="1:8" x14ac:dyDescent="0.25">
      <c r="A29" s="96"/>
      <c r="B29" s="95"/>
      <c r="C29" s="91"/>
      <c r="D29" s="92"/>
      <c r="E29" s="92"/>
      <c r="F29" s="6"/>
      <c r="G29" s="6"/>
      <c r="H29" s="6"/>
    </row>
    <row r="30" spans="1:8" x14ac:dyDescent="0.25">
      <c r="A30" s="96"/>
      <c r="B30" s="97" t="s">
        <v>305</v>
      </c>
      <c r="C30" s="98"/>
      <c r="D30" s="99"/>
      <c r="E30" s="100"/>
      <c r="F30" s="6"/>
      <c r="G30" s="6"/>
      <c r="H30" s="6"/>
    </row>
    <row r="31" spans="1:8" ht="21" customHeight="1" x14ac:dyDescent="0.25">
      <c r="A31" s="161" t="s">
        <v>324</v>
      </c>
      <c r="B31" s="161"/>
      <c r="C31" s="161"/>
      <c r="D31" s="161"/>
      <c r="E31" s="161"/>
      <c r="F31" s="6"/>
      <c r="G31" s="6"/>
      <c r="H31" s="6"/>
    </row>
    <row r="32" spans="1:8" ht="78.75" x14ac:dyDescent="0.25">
      <c r="A32" s="107"/>
      <c r="B32" s="65" t="s">
        <v>304</v>
      </c>
      <c r="C32" s="66" t="s">
        <v>325</v>
      </c>
      <c r="D32" s="65" t="s">
        <v>326</v>
      </c>
      <c r="E32" s="65" t="s">
        <v>327</v>
      </c>
      <c r="F32" s="6"/>
      <c r="G32" s="6"/>
      <c r="H32" s="6"/>
    </row>
    <row r="33" spans="1:8" x14ac:dyDescent="0.25">
      <c r="A33" s="107">
        <v>1</v>
      </c>
      <c r="B33" s="67" t="s">
        <v>306</v>
      </c>
      <c r="C33" s="66">
        <v>135967.24799999999</v>
      </c>
      <c r="D33" s="69" t="s">
        <v>244</v>
      </c>
      <c r="E33" s="107">
        <v>12</v>
      </c>
      <c r="F33" s="78"/>
      <c r="G33" s="6"/>
      <c r="H33" s="6"/>
    </row>
    <row r="34" spans="1:8" x14ac:dyDescent="0.25">
      <c r="A34" s="107">
        <v>2</v>
      </c>
      <c r="B34" s="67" t="s">
        <v>307</v>
      </c>
      <c r="C34" s="66">
        <v>95177.073599999974</v>
      </c>
      <c r="D34" s="65" t="s">
        <v>317</v>
      </c>
      <c r="E34" s="107">
        <v>12</v>
      </c>
      <c r="F34" s="85"/>
      <c r="G34" s="6"/>
      <c r="H34" s="6"/>
    </row>
    <row r="35" spans="1:8" x14ac:dyDescent="0.25">
      <c r="A35" s="107">
        <v>3</v>
      </c>
      <c r="B35" s="68" t="s">
        <v>308</v>
      </c>
      <c r="C35" s="70">
        <v>37356.18</v>
      </c>
      <c r="D35" s="69" t="s">
        <v>263</v>
      </c>
      <c r="E35" s="107">
        <v>12</v>
      </c>
      <c r="F35" s="85"/>
      <c r="G35" s="6"/>
      <c r="H35" s="6"/>
    </row>
    <row r="36" spans="1:8" ht="47.25" x14ac:dyDescent="0.25">
      <c r="A36" s="107">
        <v>4</v>
      </c>
      <c r="B36" s="68" t="s">
        <v>309</v>
      </c>
      <c r="C36" s="70">
        <v>36761.515199999994</v>
      </c>
      <c r="D36" s="69" t="s">
        <v>244</v>
      </c>
      <c r="E36" s="103">
        <v>12</v>
      </c>
      <c r="F36" s="85"/>
      <c r="G36" s="6"/>
      <c r="H36" s="6"/>
    </row>
    <row r="37" spans="1:8" ht="94.5" x14ac:dyDescent="0.25">
      <c r="A37" s="107">
        <v>5</v>
      </c>
      <c r="B37" s="68" t="s">
        <v>310</v>
      </c>
      <c r="C37" s="70">
        <v>94673.491199999975</v>
      </c>
      <c r="D37" s="69" t="s">
        <v>244</v>
      </c>
      <c r="E37" s="103">
        <v>12</v>
      </c>
      <c r="F37" s="85"/>
      <c r="G37" s="6"/>
      <c r="H37" s="6"/>
    </row>
    <row r="38" spans="1:8" x14ac:dyDescent="0.25">
      <c r="A38" s="107">
        <v>6</v>
      </c>
      <c r="B38" s="68" t="s">
        <v>311</v>
      </c>
      <c r="C38" s="70">
        <v>168280.45199999999</v>
      </c>
      <c r="D38" s="69" t="s">
        <v>263</v>
      </c>
      <c r="E38" s="107">
        <v>12</v>
      </c>
      <c r="F38" s="85"/>
      <c r="G38" s="6"/>
      <c r="H38" s="6"/>
    </row>
    <row r="39" spans="1:8" ht="31.5" x14ac:dyDescent="0.25">
      <c r="A39" s="107">
        <v>7</v>
      </c>
      <c r="B39" s="67" t="s">
        <v>319</v>
      </c>
      <c r="C39" s="66">
        <v>6123.6</v>
      </c>
      <c r="D39" s="65" t="s">
        <v>320</v>
      </c>
      <c r="E39" s="103">
        <v>1</v>
      </c>
      <c r="F39" s="85"/>
      <c r="G39" s="6"/>
      <c r="H39" s="6"/>
    </row>
    <row r="40" spans="1:8" ht="31.5" x14ac:dyDescent="0.25">
      <c r="A40" s="107">
        <v>8</v>
      </c>
      <c r="B40" s="68" t="s">
        <v>352</v>
      </c>
      <c r="C40" s="70">
        <v>8566.0300000000007</v>
      </c>
      <c r="D40" s="65" t="s">
        <v>312</v>
      </c>
      <c r="E40" s="107">
        <v>4</v>
      </c>
      <c r="F40" s="85"/>
      <c r="G40" s="6"/>
    </row>
    <row r="41" spans="1:8" ht="31.5" x14ac:dyDescent="0.25">
      <c r="A41" s="107">
        <v>9</v>
      </c>
      <c r="B41" s="68" t="s">
        <v>351</v>
      </c>
      <c r="C41" s="102">
        <f>1.3*2000*3/1.5</f>
        <v>5200</v>
      </c>
      <c r="D41" s="69" t="s">
        <v>332</v>
      </c>
      <c r="E41" s="107">
        <v>12</v>
      </c>
      <c r="F41" s="85"/>
      <c r="G41" s="6"/>
    </row>
    <row r="42" spans="1:8" ht="19.5" customHeight="1" x14ac:dyDescent="0.25">
      <c r="A42" s="107">
        <v>10</v>
      </c>
      <c r="B42" s="68" t="s">
        <v>316</v>
      </c>
      <c r="C42" s="70">
        <v>8680</v>
      </c>
      <c r="D42" s="69" t="s">
        <v>328</v>
      </c>
      <c r="E42" s="107">
        <v>2</v>
      </c>
      <c r="F42" s="85"/>
      <c r="G42" s="6"/>
      <c r="H42" s="6"/>
    </row>
    <row r="43" spans="1:8" ht="31.5" x14ac:dyDescent="0.25">
      <c r="A43" s="107">
        <v>11</v>
      </c>
      <c r="B43" s="67" t="s">
        <v>321</v>
      </c>
      <c r="C43" s="66">
        <v>1980</v>
      </c>
      <c r="D43" s="65" t="s">
        <v>329</v>
      </c>
      <c r="E43" s="107">
        <v>1</v>
      </c>
      <c r="F43" s="85"/>
      <c r="G43" s="6"/>
      <c r="H43" s="6"/>
    </row>
    <row r="44" spans="1:8" ht="33" customHeight="1" x14ac:dyDescent="0.25">
      <c r="A44" s="107">
        <v>12</v>
      </c>
      <c r="B44" s="67" t="s">
        <v>313</v>
      </c>
      <c r="C44" s="66">
        <v>840</v>
      </c>
      <c r="D44" s="65" t="s">
        <v>329</v>
      </c>
      <c r="E44" s="103">
        <v>1</v>
      </c>
      <c r="F44" s="85"/>
      <c r="G44" s="6"/>
      <c r="H44" s="6"/>
    </row>
    <row r="45" spans="1:8" ht="114.75" customHeight="1" x14ac:dyDescent="0.25">
      <c r="A45" s="107">
        <v>13</v>
      </c>
      <c r="B45" s="101" t="s">
        <v>330</v>
      </c>
      <c r="C45" s="70">
        <v>6835.66</v>
      </c>
      <c r="D45" s="69" t="s">
        <v>244</v>
      </c>
      <c r="E45" s="103">
        <v>12</v>
      </c>
      <c r="F45" s="85"/>
      <c r="G45" s="6"/>
      <c r="H45" s="6"/>
    </row>
    <row r="46" spans="1:8" ht="31.5" x14ac:dyDescent="0.25">
      <c r="A46" s="107">
        <v>14</v>
      </c>
      <c r="B46" s="71" t="s">
        <v>331</v>
      </c>
      <c r="C46" s="104">
        <v>59378.8462</v>
      </c>
      <c r="D46" s="69" t="s">
        <v>244</v>
      </c>
      <c r="E46" s="103">
        <v>12</v>
      </c>
      <c r="F46" s="85"/>
      <c r="G46" s="6"/>
      <c r="H46" s="6"/>
    </row>
    <row r="47" spans="1:8" ht="29.25" customHeight="1" x14ac:dyDescent="0.25">
      <c r="A47" s="108"/>
      <c r="B47" s="117"/>
      <c r="C47" s="118"/>
      <c r="D47" s="119"/>
      <c r="E47" s="120"/>
      <c r="F47" s="85"/>
      <c r="G47" s="6"/>
      <c r="H47" s="6"/>
    </row>
    <row r="48" spans="1:8" ht="20.25" customHeight="1" x14ac:dyDescent="0.25">
      <c r="A48" s="163" t="s">
        <v>333</v>
      </c>
      <c r="B48" s="163"/>
      <c r="C48" s="163"/>
      <c r="D48" s="163"/>
      <c r="E48" s="115"/>
      <c r="G48" s="6"/>
      <c r="H48" s="6"/>
    </row>
    <row r="49" spans="1:8" ht="30.75" customHeight="1" x14ac:dyDescent="0.25">
      <c r="A49" s="164" t="s">
        <v>334</v>
      </c>
      <c r="B49" s="164"/>
      <c r="C49" s="116">
        <v>-129347.41999999998</v>
      </c>
      <c r="D49" s="85"/>
      <c r="E49" s="85"/>
      <c r="F49" s="6"/>
      <c r="G49" s="6"/>
      <c r="H49" s="6"/>
    </row>
    <row r="50" spans="1:8" ht="21" customHeight="1" x14ac:dyDescent="0.25">
      <c r="A50" s="164" t="s">
        <v>335</v>
      </c>
      <c r="B50" s="164"/>
      <c r="C50" s="116">
        <f>D16</f>
        <v>191565</v>
      </c>
      <c r="D50" s="85"/>
      <c r="E50" s="85"/>
      <c r="F50" s="6"/>
      <c r="G50" s="6"/>
      <c r="H50" s="6"/>
    </row>
    <row r="51" spans="1:8" ht="21" customHeight="1" x14ac:dyDescent="0.25">
      <c r="A51" s="164" t="s">
        <v>336</v>
      </c>
      <c r="B51" s="164"/>
      <c r="C51" s="116">
        <f>D20</f>
        <v>190002.98</v>
      </c>
      <c r="D51" s="85"/>
      <c r="E51" s="85"/>
      <c r="F51" s="6"/>
      <c r="G51" s="6"/>
      <c r="H51" s="6"/>
    </row>
    <row r="52" spans="1:8" ht="15.75" customHeight="1" x14ac:dyDescent="0.25">
      <c r="A52" s="165" t="s">
        <v>337</v>
      </c>
      <c r="B52" s="165"/>
      <c r="C52" s="165"/>
      <c r="D52" s="165"/>
      <c r="E52" s="165"/>
      <c r="F52" s="165"/>
      <c r="G52" s="6"/>
      <c r="H52" s="6"/>
    </row>
    <row r="53" spans="1:8" ht="78.75" x14ac:dyDescent="0.25">
      <c r="A53" s="114"/>
      <c r="B53" s="69" t="s">
        <v>304</v>
      </c>
      <c r="C53" s="66" t="s">
        <v>325</v>
      </c>
      <c r="D53" s="65" t="s">
        <v>338</v>
      </c>
      <c r="E53" s="65" t="s">
        <v>327</v>
      </c>
      <c r="F53" s="80"/>
      <c r="G53" s="6"/>
      <c r="H53" s="6"/>
    </row>
    <row r="54" spans="1:8" ht="156" customHeight="1" x14ac:dyDescent="0.25">
      <c r="A54" s="107">
        <v>1</v>
      </c>
      <c r="B54" s="68" t="s">
        <v>342</v>
      </c>
      <c r="C54" s="68">
        <v>18003.760000000002</v>
      </c>
      <c r="D54" s="59" t="s">
        <v>343</v>
      </c>
      <c r="E54" s="129"/>
      <c r="F54" s="60"/>
      <c r="G54" s="6"/>
      <c r="H54" s="6"/>
    </row>
    <row r="55" spans="1:8" ht="159.75" customHeight="1" x14ac:dyDescent="0.25">
      <c r="A55" s="107">
        <v>2</v>
      </c>
      <c r="B55" s="79" t="s">
        <v>344</v>
      </c>
      <c r="C55" s="127">
        <v>20969.79</v>
      </c>
      <c r="D55" s="59" t="s">
        <v>345</v>
      </c>
      <c r="E55" s="130"/>
      <c r="F55" s="6"/>
      <c r="G55" s="6"/>
      <c r="H55" s="6"/>
    </row>
    <row r="56" spans="1:8" ht="33" customHeight="1" x14ac:dyDescent="0.25">
      <c r="A56" s="107">
        <v>3</v>
      </c>
      <c r="B56" s="79" t="s">
        <v>346</v>
      </c>
      <c r="C56" s="127">
        <v>6000</v>
      </c>
      <c r="D56" s="94" t="s">
        <v>347</v>
      </c>
      <c r="E56" s="66"/>
      <c r="F56" s="6"/>
      <c r="G56" s="6"/>
      <c r="H56" s="6"/>
    </row>
    <row r="57" spans="1:8" ht="61.5" customHeight="1" x14ac:dyDescent="0.25">
      <c r="A57" s="107">
        <v>4</v>
      </c>
      <c r="B57" s="79" t="s">
        <v>353</v>
      </c>
      <c r="C57" s="127">
        <v>17974</v>
      </c>
      <c r="D57" s="94" t="s">
        <v>354</v>
      </c>
      <c r="E57" s="66"/>
      <c r="F57" s="6"/>
      <c r="G57" s="6"/>
      <c r="H57" s="6"/>
    </row>
    <row r="58" spans="1:8" ht="47.25" customHeight="1" x14ac:dyDescent="0.25">
      <c r="A58" s="107">
        <v>5</v>
      </c>
      <c r="B58" s="67" t="s">
        <v>348</v>
      </c>
      <c r="C58" s="128">
        <v>11280</v>
      </c>
      <c r="D58" s="65" t="s">
        <v>349</v>
      </c>
      <c r="E58" s="66"/>
      <c r="F58" s="6"/>
      <c r="G58" s="6"/>
      <c r="H58" s="6"/>
    </row>
    <row r="59" spans="1:8" ht="33.75" customHeight="1" x14ac:dyDescent="0.25">
      <c r="A59" s="107">
        <v>6</v>
      </c>
      <c r="B59" s="79" t="s">
        <v>350</v>
      </c>
      <c r="C59" s="127">
        <f>6000+1500+975+1800+4182+6334+2915+2915+2783+2783</f>
        <v>32187</v>
      </c>
      <c r="D59" s="65"/>
      <c r="E59" s="66"/>
      <c r="F59" s="6"/>
      <c r="G59" s="6"/>
      <c r="H59" s="6"/>
    </row>
    <row r="60" spans="1:8" ht="31.5" x14ac:dyDescent="0.25">
      <c r="A60" s="107">
        <v>7</v>
      </c>
      <c r="B60" s="83" t="s">
        <v>339</v>
      </c>
      <c r="C60" s="131">
        <f>SUM(C54:C59)</f>
        <v>106414.55</v>
      </c>
      <c r="D60" s="72"/>
      <c r="E60" s="73"/>
      <c r="F60" s="6"/>
      <c r="G60" s="6"/>
      <c r="H60" s="6"/>
    </row>
    <row r="61" spans="1:8" ht="30" customHeight="1" x14ac:dyDescent="0.25">
      <c r="A61" s="121"/>
      <c r="B61" s="166" t="s">
        <v>340</v>
      </c>
      <c r="C61" s="166"/>
      <c r="D61" s="122">
        <f>C51-C60</f>
        <v>83588.430000000008</v>
      </c>
      <c r="E61" s="105"/>
      <c r="F61" s="6"/>
      <c r="G61" s="6"/>
      <c r="H61" s="6"/>
    </row>
    <row r="62" spans="1:8" ht="31.5" customHeight="1" x14ac:dyDescent="0.25">
      <c r="A62" s="121"/>
      <c r="B62" s="167" t="s">
        <v>341</v>
      </c>
      <c r="C62" s="167"/>
      <c r="D62" s="123">
        <f>D61+C49</f>
        <v>-45758.989999999976</v>
      </c>
      <c r="E62" s="105"/>
      <c r="F62" s="6"/>
      <c r="G62" s="6"/>
      <c r="H62" s="6"/>
    </row>
    <row r="63" spans="1:8" x14ac:dyDescent="0.25">
      <c r="A63" s="124"/>
      <c r="B63" s="125"/>
      <c r="C63" s="126"/>
      <c r="D63" s="106"/>
      <c r="E63" s="105"/>
      <c r="F63" s="6"/>
      <c r="G63" s="6"/>
      <c r="H63" s="6"/>
    </row>
    <row r="64" spans="1:8" x14ac:dyDescent="0.25">
      <c r="A64" s="162" t="s">
        <v>322</v>
      </c>
      <c r="B64" s="162"/>
      <c r="C64" s="162"/>
      <c r="D64" s="162"/>
      <c r="E64" s="162"/>
      <c r="F64" s="6"/>
      <c r="G64" s="6"/>
      <c r="H64" s="6"/>
    </row>
    <row r="65" spans="1:8" x14ac:dyDescent="0.25">
      <c r="A65" s="162"/>
      <c r="B65" s="162"/>
      <c r="C65" s="162"/>
      <c r="D65" s="162"/>
      <c r="E65" s="162"/>
      <c r="F65" s="6"/>
      <c r="G65" s="6"/>
      <c r="H65" s="6"/>
    </row>
    <row r="66" spans="1:8" x14ac:dyDescent="0.25">
      <c r="A66" s="112"/>
      <c r="B66" s="84"/>
      <c r="C66" s="86"/>
      <c r="D66" s="84"/>
      <c r="E66" s="84"/>
      <c r="F66" s="6"/>
      <c r="G66" s="6"/>
      <c r="H66" s="6"/>
    </row>
    <row r="67" spans="1:8" ht="28.5" customHeight="1" x14ac:dyDescent="0.25">
      <c r="A67" s="157" t="s">
        <v>189</v>
      </c>
      <c r="B67" s="157"/>
      <c r="C67" s="157"/>
      <c r="D67" s="157"/>
      <c r="E67" s="157"/>
    </row>
    <row r="68" spans="1:8" x14ac:dyDescent="0.25">
      <c r="A68" s="113"/>
      <c r="B68" s="74" t="s">
        <v>190</v>
      </c>
      <c r="C68" s="74"/>
      <c r="D68" s="22" t="s">
        <v>6</v>
      </c>
      <c r="E68" s="65">
        <v>0</v>
      </c>
    </row>
    <row r="69" spans="1:8" x14ac:dyDescent="0.25">
      <c r="A69" s="113"/>
      <c r="B69" s="74" t="s">
        <v>191</v>
      </c>
      <c r="C69" s="74"/>
      <c r="D69" s="22" t="s">
        <v>6</v>
      </c>
      <c r="E69" s="65">
        <v>70020</v>
      </c>
    </row>
    <row r="70" spans="1:8" ht="31.5" x14ac:dyDescent="0.25">
      <c r="A70" s="113"/>
      <c r="B70" s="74" t="s">
        <v>192</v>
      </c>
      <c r="C70" s="74"/>
      <c r="D70" s="22" t="s">
        <v>6</v>
      </c>
      <c r="E70" s="65">
        <v>0</v>
      </c>
    </row>
    <row r="71" spans="1:8" x14ac:dyDescent="0.25">
      <c r="A71" s="113"/>
      <c r="B71" s="74" t="s">
        <v>193</v>
      </c>
      <c r="C71" s="74"/>
      <c r="D71" s="22" t="s">
        <v>13</v>
      </c>
      <c r="E71" s="65">
        <v>0</v>
      </c>
    </row>
    <row r="72" spans="1:8" ht="28.5" customHeight="1" x14ac:dyDescent="0.25">
      <c r="A72" s="157" t="s">
        <v>119</v>
      </c>
      <c r="B72" s="157"/>
      <c r="C72" s="157"/>
      <c r="D72" s="157"/>
      <c r="E72" s="157"/>
    </row>
    <row r="73" spans="1:8" ht="31.5" x14ac:dyDescent="0.25">
      <c r="A73" s="113"/>
      <c r="B73" s="75" t="s">
        <v>120</v>
      </c>
      <c r="C73" s="75"/>
      <c r="D73" s="22" t="s">
        <v>13</v>
      </c>
      <c r="E73" s="66"/>
    </row>
    <row r="74" spans="1:8" x14ac:dyDescent="0.25">
      <c r="A74" s="113"/>
      <c r="B74" s="74" t="s">
        <v>125</v>
      </c>
      <c r="C74" s="74"/>
      <c r="D74" s="22" t="s">
        <v>13</v>
      </c>
      <c r="E74" s="66">
        <v>0</v>
      </c>
    </row>
    <row r="75" spans="1:8" x14ac:dyDescent="0.25">
      <c r="A75" s="113"/>
      <c r="B75" s="74" t="s">
        <v>126</v>
      </c>
      <c r="C75" s="74"/>
      <c r="D75" s="22" t="s">
        <v>13</v>
      </c>
      <c r="E75" s="66">
        <v>341025.04</v>
      </c>
    </row>
    <row r="76" spans="1:8" ht="31.5" x14ac:dyDescent="0.25">
      <c r="A76" s="113"/>
      <c r="B76" s="75" t="s">
        <v>121</v>
      </c>
      <c r="C76" s="75"/>
      <c r="D76" s="22" t="s">
        <v>13</v>
      </c>
      <c r="E76" s="66"/>
    </row>
    <row r="77" spans="1:8" x14ac:dyDescent="0.25">
      <c r="A77" s="113"/>
      <c r="B77" s="74" t="s">
        <v>125</v>
      </c>
      <c r="C77" s="74"/>
      <c r="D77" s="22" t="s">
        <v>13</v>
      </c>
      <c r="E77" s="66">
        <v>0</v>
      </c>
    </row>
    <row r="78" spans="1:8" x14ac:dyDescent="0.25">
      <c r="A78" s="113"/>
      <c r="B78" s="74" t="s">
        <v>126</v>
      </c>
      <c r="C78" s="74"/>
      <c r="D78" s="22" t="s">
        <v>13</v>
      </c>
      <c r="E78" s="66">
        <v>410542.03</v>
      </c>
    </row>
    <row r="79" spans="1:8" ht="35.25" customHeight="1" x14ac:dyDescent="0.25">
      <c r="A79" s="157" t="s">
        <v>194</v>
      </c>
      <c r="B79" s="157"/>
      <c r="C79" s="157"/>
      <c r="D79" s="157"/>
      <c r="E79" s="157"/>
    </row>
    <row r="80" spans="1:8" ht="47.25" x14ac:dyDescent="0.25">
      <c r="A80" s="158"/>
      <c r="B80" s="75" t="s">
        <v>91</v>
      </c>
      <c r="C80" s="75"/>
      <c r="D80" s="22" t="s">
        <v>5</v>
      </c>
      <c r="E80" s="65" t="s">
        <v>256</v>
      </c>
      <c r="F80" s="8" t="s">
        <v>246</v>
      </c>
      <c r="G80" s="8" t="s">
        <v>251</v>
      </c>
      <c r="H80" s="8" t="s">
        <v>254</v>
      </c>
    </row>
    <row r="81" spans="1:8" x14ac:dyDescent="0.25">
      <c r="A81" s="159"/>
      <c r="B81" s="75" t="s">
        <v>59</v>
      </c>
      <c r="C81" s="75"/>
      <c r="D81" s="22" t="s">
        <v>5</v>
      </c>
      <c r="E81" s="65" t="s">
        <v>241</v>
      </c>
      <c r="F81" s="8" t="s">
        <v>241</v>
      </c>
      <c r="G81" s="8" t="s">
        <v>241</v>
      </c>
      <c r="H81" s="8" t="s">
        <v>255</v>
      </c>
    </row>
    <row r="82" spans="1:8" x14ac:dyDescent="0.25">
      <c r="A82" s="159"/>
      <c r="B82" s="75" t="s">
        <v>122</v>
      </c>
      <c r="C82" s="75"/>
      <c r="D82" s="22" t="s">
        <v>98</v>
      </c>
      <c r="E82" s="65">
        <f>F82+G82</f>
        <v>10209.33</v>
      </c>
      <c r="F82" s="8">
        <v>6205.91</v>
      </c>
      <c r="G82" s="8">
        <v>4003.42</v>
      </c>
      <c r="H82" s="8">
        <v>1150.4000000000001</v>
      </c>
    </row>
    <row r="83" spans="1:8" x14ac:dyDescent="0.25">
      <c r="A83" s="159"/>
      <c r="B83" s="75" t="s">
        <v>195</v>
      </c>
      <c r="C83" s="75"/>
      <c r="D83" s="22" t="s">
        <v>13</v>
      </c>
      <c r="E83" s="76">
        <v>112569.7</v>
      </c>
      <c r="F83" s="54">
        <v>66120.02</v>
      </c>
      <c r="G83" s="54">
        <v>290438.03999999998</v>
      </c>
      <c r="H83" s="54">
        <v>1204840.72</v>
      </c>
    </row>
    <row r="84" spans="1:8" x14ac:dyDescent="0.25">
      <c r="A84" s="159"/>
      <c r="B84" s="74" t="s">
        <v>196</v>
      </c>
      <c r="C84" s="74"/>
      <c r="D84" s="22" t="s">
        <v>13</v>
      </c>
      <c r="E84" s="77">
        <f>64025.11+37687.58</f>
        <v>101712.69</v>
      </c>
      <c r="F84" s="55">
        <v>59976.09</v>
      </c>
      <c r="G84" s="55">
        <v>254974.83</v>
      </c>
      <c r="H84" s="55">
        <v>1039824.32</v>
      </c>
    </row>
    <row r="85" spans="1:8" x14ac:dyDescent="0.25">
      <c r="A85" s="159"/>
      <c r="B85" s="74" t="s">
        <v>197</v>
      </c>
      <c r="C85" s="74"/>
      <c r="D85" s="22" t="s">
        <v>13</v>
      </c>
      <c r="E85" s="77">
        <f>E83-E84</f>
        <v>10857.009999999995</v>
      </c>
      <c r="F85" s="55">
        <f>F83-F84</f>
        <v>6143.9300000000076</v>
      </c>
      <c r="G85" s="55">
        <f>G83-G84</f>
        <v>35463.209999999992</v>
      </c>
      <c r="H85" s="55">
        <f>H83-H84</f>
        <v>165016.40000000002</v>
      </c>
    </row>
    <row r="86" spans="1:8" ht="31.5" x14ac:dyDescent="0.25">
      <c r="A86" s="159"/>
      <c r="B86" s="74" t="s">
        <v>200</v>
      </c>
      <c r="C86" s="74"/>
      <c r="D86" s="22" t="s">
        <v>13</v>
      </c>
      <c r="E86" s="171" t="s">
        <v>318</v>
      </c>
      <c r="F86" s="172"/>
      <c r="G86" s="172"/>
      <c r="H86" s="173"/>
    </row>
    <row r="87" spans="1:8" ht="31.5" x14ac:dyDescent="0.25">
      <c r="A87" s="159"/>
      <c r="B87" s="74" t="s">
        <v>199</v>
      </c>
      <c r="C87" s="74"/>
      <c r="D87" s="22" t="s">
        <v>13</v>
      </c>
      <c r="E87" s="171" t="s">
        <v>318</v>
      </c>
      <c r="F87" s="172"/>
      <c r="G87" s="172"/>
      <c r="H87" s="173"/>
    </row>
    <row r="88" spans="1:8" ht="31.5" x14ac:dyDescent="0.25">
      <c r="A88" s="159"/>
      <c r="B88" s="74" t="s">
        <v>198</v>
      </c>
      <c r="C88" s="74"/>
      <c r="D88" s="22" t="s">
        <v>13</v>
      </c>
      <c r="E88" s="171" t="s">
        <v>318</v>
      </c>
      <c r="F88" s="172"/>
      <c r="G88" s="172"/>
      <c r="H88" s="173"/>
    </row>
    <row r="89" spans="1:8" ht="47.25" x14ac:dyDescent="0.25">
      <c r="A89" s="160"/>
      <c r="B89" s="75" t="s">
        <v>201</v>
      </c>
      <c r="C89" s="75"/>
      <c r="D89" s="22" t="s">
        <v>13</v>
      </c>
      <c r="E89" s="76">
        <v>0</v>
      </c>
      <c r="F89" s="76">
        <v>0</v>
      </c>
      <c r="G89" s="76">
        <v>0</v>
      </c>
      <c r="H89" s="76">
        <v>0</v>
      </c>
    </row>
    <row r="90" spans="1:8" ht="33.75" customHeight="1" x14ac:dyDescent="0.25">
      <c r="A90" s="168" t="s">
        <v>202</v>
      </c>
      <c r="B90" s="169"/>
      <c r="C90" s="169"/>
      <c r="D90" s="169"/>
      <c r="E90" s="170"/>
    </row>
    <row r="91" spans="1:8" x14ac:dyDescent="0.25">
      <c r="A91" s="113"/>
      <c r="B91" s="74" t="s">
        <v>190</v>
      </c>
      <c r="C91" s="74"/>
      <c r="D91" s="22" t="s">
        <v>6</v>
      </c>
      <c r="E91" s="77">
        <v>0</v>
      </c>
    </row>
    <row r="92" spans="1:8" x14ac:dyDescent="0.25">
      <c r="A92" s="113"/>
      <c r="B92" s="74" t="s">
        <v>191</v>
      </c>
      <c r="C92" s="74"/>
      <c r="D92" s="22" t="s">
        <v>6</v>
      </c>
      <c r="E92" s="65">
        <v>0</v>
      </c>
    </row>
    <row r="93" spans="1:8" ht="31.5" x14ac:dyDescent="0.25">
      <c r="A93" s="113"/>
      <c r="B93" s="74" t="s">
        <v>192</v>
      </c>
      <c r="C93" s="74"/>
      <c r="D93" s="22" t="s">
        <v>6</v>
      </c>
      <c r="E93" s="21">
        <v>0</v>
      </c>
    </row>
    <row r="94" spans="1:8" x14ac:dyDescent="0.25">
      <c r="A94" s="113"/>
      <c r="B94" s="74" t="s">
        <v>193</v>
      </c>
      <c r="C94" s="74"/>
      <c r="D94" s="22" t="s">
        <v>13</v>
      </c>
      <c r="E94" s="65">
        <v>0</v>
      </c>
    </row>
    <row r="95" spans="1:8" ht="33" customHeight="1" x14ac:dyDescent="0.25">
      <c r="A95" s="168" t="s">
        <v>203</v>
      </c>
      <c r="B95" s="169"/>
      <c r="C95" s="169"/>
      <c r="D95" s="169"/>
      <c r="E95" s="170"/>
    </row>
    <row r="96" spans="1:8" ht="31.5" x14ac:dyDescent="0.25">
      <c r="A96" s="113"/>
      <c r="B96" s="74" t="s">
        <v>204</v>
      </c>
      <c r="C96" s="74"/>
      <c r="D96" s="22" t="s">
        <v>6</v>
      </c>
      <c r="E96" s="65">
        <v>0</v>
      </c>
    </row>
    <row r="97" spans="1:5" x14ac:dyDescent="0.25">
      <c r="A97" s="113"/>
      <c r="B97" s="74" t="s">
        <v>205</v>
      </c>
      <c r="C97" s="74"/>
      <c r="D97" s="22" t="s">
        <v>6</v>
      </c>
      <c r="E97" s="65">
        <v>0</v>
      </c>
    </row>
    <row r="98" spans="1:5" ht="31.5" x14ac:dyDescent="0.25">
      <c r="A98" s="113"/>
      <c r="B98" s="74" t="s">
        <v>206</v>
      </c>
      <c r="C98" s="74"/>
      <c r="D98" s="22" t="s">
        <v>13</v>
      </c>
      <c r="E98" s="21">
        <v>0</v>
      </c>
    </row>
    <row r="99" spans="1:5" x14ac:dyDescent="0.25">
      <c r="B99" s="1"/>
      <c r="C99" s="1"/>
    </row>
    <row r="100" spans="1:5" x14ac:dyDescent="0.25">
      <c r="B100" s="1" t="s">
        <v>314</v>
      </c>
      <c r="C100" s="1"/>
      <c r="E100" s="1" t="s">
        <v>315</v>
      </c>
    </row>
  </sheetData>
  <mergeCells count="20">
    <mergeCell ref="A90:E90"/>
    <mergeCell ref="A95:E95"/>
    <mergeCell ref="E86:H86"/>
    <mergeCell ref="E87:H87"/>
    <mergeCell ref="E88:H88"/>
    <mergeCell ref="D1:E4"/>
    <mergeCell ref="A5:E5"/>
    <mergeCell ref="A72:E72"/>
    <mergeCell ref="A79:E79"/>
    <mergeCell ref="A80:A89"/>
    <mergeCell ref="A31:E31"/>
    <mergeCell ref="A67:E67"/>
    <mergeCell ref="A64:E65"/>
    <mergeCell ref="A48:D48"/>
    <mergeCell ref="A49:B49"/>
    <mergeCell ref="A50:B50"/>
    <mergeCell ref="A51:B51"/>
    <mergeCell ref="A52:F52"/>
    <mergeCell ref="B61:C61"/>
    <mergeCell ref="B62:C62"/>
  </mergeCells>
  <pageMargins left="0.7" right="0.7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2021-04-20T04:55:28Z</dcterms:modified>
</cp:coreProperties>
</file>