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25725" refMode="R1C1"/>
</workbook>
</file>

<file path=xl/calcChain.xml><?xml version="1.0" encoding="utf-8"?>
<calcChain xmlns="http://schemas.openxmlformats.org/spreadsheetml/2006/main">
  <c r="C38" i="12"/>
  <c r="C46" s="1"/>
  <c r="C53" l="1"/>
  <c r="C54" s="1"/>
  <c r="D27" l="1"/>
  <c r="D50"/>
  <c r="D51" l="1"/>
  <c r="D55" s="1"/>
  <c r="D56" s="1"/>
  <c r="D30" i="5" l="1"/>
  <c r="D28" l="1"/>
</calcChain>
</file>

<file path=xl/sharedStrings.xml><?xml version="1.0" encoding="utf-8"?>
<sst xmlns="http://schemas.openxmlformats.org/spreadsheetml/2006/main" count="922" uniqueCount="331">
  <si>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</si>
  <si>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</si>
  <si>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</si>
  <si>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</si>
  <si>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</si>
  <si>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</si>
  <si>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</si>
  <si>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</si>
  <si>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</si>
  <si>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</si>
  <si>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</si>
  <si>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</si>
  <si>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</si>
  <si>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</si>
  <si>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</si>
  <si>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</si>
  <si>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</si>
  <si>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</si>
  <si>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</si>
  <si>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</si>
  <si>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</si>
  <si>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</si>
  <si>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</si>
  <si>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</si>
  <si>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</si>
  <si>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</si>
  <si>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</si>
  <si>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</si>
  <si>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</si>
  <si>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</si>
  <si>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</si>
  <si>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</si>
  <si>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</si>
  <si>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</si>
  <si>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</si>
  <si>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</si>
  <si>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</si>
  <si>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</si>
  <si>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</si>
  <si>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</si>
  <si>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</si>
  <si>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</si>
  <si>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</si>
  <si>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</si>
  <si>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</si>
  <si>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</si>
  <si>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</si>
  <si>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</si>
  <si>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</si>
  <si>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</si>
  <si>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</si>
  <si>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</si>
  <si>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</si>
  <si>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</si>
  <si>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</si>
  <si>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</si>
  <si>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</si>
  <si>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</si>
  <si>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</si>
  <si>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</si>
  <si>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</si>
  <si>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</si>
  <si>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</si>
  <si>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</si>
  <si>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</si>
  <si>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</si>
  <si>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</si>
  <si>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</si>
  <si>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</si>
  <si>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</si>
  <si>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</si>
  <si>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</si>
  <si>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</si>
  <si>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</si>
  <si>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</si>
  <si>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</si>
  <si>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</si>
  <si>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</si>
  <si>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</si>
  <si>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</si>
  <si>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</si>
  <si>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</si>
  <si>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</si>
  <si>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</si>
  <si>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</si>
  <si>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</si>
  <si>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</si>
  <si>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</si>
  <si>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</si>
  <si>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</si>
  <si>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</si>
  <si>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</si>
  <si>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</si>
  <si>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</si>
  <si>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</si>
  <si>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</si>
  <si>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</si>
  <si>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</si>
  <si>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</si>
  <si>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</si>
  <si>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</si>
  <si>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</si>
  <si>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</si>
  <si>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</si>
  <si>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</si>
  <si>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</si>
  <si>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</si>
  <si>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</si>
  <si>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</si>
  <si>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</si>
  <si>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</si>
  <si>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</si>
  <si>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</si>
  <si>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</si>
  <si>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</si>
  <si>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</si>
  <si>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</si>
  <si>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</si>
  <si>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</si>
  <si>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</si>
  <si>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</si>
  <si>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</si>
  <si>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</si>
  <si>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</si>
  <si>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</si>
  <si>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</si>
  <si>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</si>
  <si>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</si>
  <si>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</si>
  <si>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</si>
  <si>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</si>
  <si>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</si>
  <si>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</si>
  <si>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</si>
  <si>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</si>
  <si>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</si>
  <si>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</si>
  <si>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</si>
  <si>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</si>
  <si>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</si>
  <si>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</si>
  <si>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</si>
  <si>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</si>
  <si>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</si>
  <si>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</si>
  <si>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</si>
  <si>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</si>
  <si>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</si>
  <si>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</si>
  <si>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</si>
  <si>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</si>
  <si>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</si>
  <si>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</si>
  <si>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</si>
  <si>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</si>
  <si>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</si>
  <si>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</si>
  <si>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</si>
  <si>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</si>
  <si>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</si>
  <si>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</si>
  <si>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</si>
  <si>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</si>
  <si>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</si>
  <si>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</si>
  <si>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</si>
  <si>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</si>
  <si>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</si>
  <si>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</si>
  <si>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</si>
  <si>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</si>
  <si>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</si>
  <si>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</si>
  <si>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</si>
  <si>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</si>
  <si>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</si>
  <si>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</si>
  <si>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</si>
  <si>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</si>
  <si>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</si>
  <si>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</si>
  <si>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</si>
  <si>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</si>
  <si>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</si>
  <si>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</si>
  <si>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</si>
  <si>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</si>
  <si>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</si>
  <si>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</si>
  <si>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</si>
  <si>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</si>
  <si>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</si>
  <si>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</si>
  <si>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</si>
  <si>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</si>
  <si>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</si>
  <si>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</si>
  <si>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</si>
  <si>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</si>
  <si>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</si>
  <si>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</si>
  <si>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</si>
  <si>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</si>
  <si>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</si>
  <si>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</si>
  <si>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</si>
  <si>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</si>
  <si>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</si>
  <si>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</si>
  <si>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</si>
  <si>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</si>
  <si>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</si>
  <si>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</si>
  <si>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</si>
  <si>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</si>
  <si>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</si>
  <si>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</si>
  <si>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</si>
  <si>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</si>
  <si>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</si>
  <si>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</si>
  <si>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</si>
  <si>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</si>
  <si>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</si>
  <si>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</si>
  <si>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</si>
  <si>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</si>
  <si>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</si>
  <si>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</si>
  <si>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</si>
  <si>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</si>
  <si>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</si>
  <si>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</si>
  <si>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</si>
  <si>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</si>
  <si>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</si>
  <si>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</si>
  <si>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</si>
  <si>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</si>
  <si>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</si>
  <si>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</si>
  <si>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</si>
  <si>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</si>
  <si>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</si>
  <si>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</si>
  <si>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</si>
  <si>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</si>
  <si>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</si>
  <si>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</si>
  <si>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</si>
  <si>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</si>
  <si>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</si>
  <si>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</si>
  <si>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</si>
  <si>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</si>
  <si>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</si>
  <si>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</si>
  <si>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</si>
  <si>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</si>
  <si>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</si>
  <si>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</si>
  <si>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</si>
  <si>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</si>
  <si>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</si>
  <si>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</si>
  <si>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</si>
  <si>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</si>
  <si>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</si>
  <si>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</si>
  <si>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</si>
  <si>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</si>
  <si>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</si>
  <si>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</si>
  <si>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</si>
  <si>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</si>
  <si>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</si>
  <si>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</si>
  <si>
    <t>г. Иркутск, м-н Университетский, 23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</si>
  <si>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</si>
  <si>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</si>
  <si>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</si>
  <si>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</si>
  <si>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</si>
  <si>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</si>
  <si>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</si>
  <si>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</si>
  <si>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</si>
  <si>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</si>
  <si>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</si>
  <si>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</si>
  <si>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</si>
  <si>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</si>
  <si>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</si>
  <si>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</si>
  <si>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</si>
  <si>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Подготовка лифтов к ежегодному ТО</t>
  </si>
  <si>
    <t>Скашивание травы</t>
  </si>
  <si>
    <t>июль, сентябрь</t>
  </si>
  <si>
    <t>Уборка снега с подъездных козырьков</t>
  </si>
  <si>
    <t>Дезинсекция подвальных помещений и мусоропровдов</t>
  </si>
  <si>
    <t>ежеквартально</t>
  </si>
  <si>
    <t>Генеральная уборка подъезда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</si>
  <si>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</si>
  <si>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</si>
  <si>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</si>
  <si>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 xml:space="preserve"> 1 раз</t>
  </si>
  <si>
    <t>Текущий ремонт</t>
  </si>
  <si>
    <t>Содержание</t>
  </si>
  <si>
    <t>Тарифы на коммунальные услуги с 01.01.2019</t>
  </si>
  <si>
    <t>Утверждаю                        генеральный директор                                   ООО "УК "Прибайкальская"                 Н. Н. Орленко</t>
  </si>
  <si>
    <t>Главный инженер ООО "Прибайкальская"                                          Белкин И. О.</t>
  </si>
  <si>
    <t>Годовая фактическая стоимость работ /услуг, руб.</t>
  </si>
  <si>
    <t>Периодичность выполнения работ</t>
  </si>
  <si>
    <t>Выполняемые работы и услуги по содержанию общего имущества</t>
  </si>
  <si>
    <t>1 раз после отпительного периода</t>
  </si>
  <si>
    <t>Промывка системы отопления перед запуском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</si>
  <si>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</si>
  <si>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1 раз в три  дня</t>
  </si>
  <si>
    <t>Услуги по управлению многоквартирным домом</t>
  </si>
  <si>
    <t>2 раза в год</t>
  </si>
  <si>
    <t>Выполняемые работы по текущему ремонту общего имущества</t>
  </si>
  <si>
    <t>Перерасход (-) или экономия (+) средств по статье текущий ремонт за 2020 г, руб.</t>
  </si>
  <si>
    <t>Дезинфекция мест общего пользования для профилатики короновируса</t>
  </si>
  <si>
    <t>Форма 2.8. Отчет об исполнении ООО "УК "Прибайкальская" договора управления смет доходов и расходов МКД м-на Университетский, 23 за период с 01.01.2021 г. по 31.12.2021 г.</t>
  </si>
  <si>
    <t>Начислено по статье текущий ремонт за 2021 г. руб.</t>
  </si>
  <si>
    <t>Оплачено по статье текущий ремонт за 2021 г, руб.</t>
  </si>
  <si>
    <t>Перерасход (-) или экономия (+) средств по статье текущий ремонт за 2021 г, руб.</t>
  </si>
  <si>
    <t>Остаток средств (- перерасход, + экономия), по статье текущий ремонт с учетом  2020 г. руб.</t>
  </si>
  <si>
    <t>Сумма расходов по статье текущий ремонт за 2021 г.</t>
  </si>
  <si>
    <t>13 п.м</t>
  </si>
  <si>
    <t>Ремонт межпанельных швов над входом в подъезд</t>
  </si>
</sst>
</file>

<file path=xl/styles.xml><?xml version="1.0" encoding="utf-8"?>
<styleSheet xmlns="http://schemas.openxmlformats.org/spreadsheetml/2006/main">
  <numFmts count="1">
    <numFmt numFmtId="164" formatCode="\О\б\щ\и\й"/>
  </numFmts>
  <fonts count="1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4" fillId="0" borderId="0"/>
  </cellStyleXfs>
  <cellXfs count="15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9" fillId="2" borderId="1" xfId="0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/>
    <xf numFmtId="0" fontId="13" fillId="0" borderId="0" xfId="0" applyFont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6" fillId="0" borderId="0" xfId="0" applyNumberFormat="1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2" fontId="18" fillId="2" borderId="0" xfId="0" applyNumberFormat="1" applyFont="1" applyFill="1" applyBorder="1" applyAlignment="1">
      <alignment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6;&#1076;&#1088;&#1103;&#1076;&#1095;&#1080;&#1082;/&#1086;&#1090;&#1095;&#1077;&#1090;%20&#1087;&#1086;%20&#1089;&#1090;&#1072;&#1090;&#1100;&#1103;&#10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</sheetNames>
    <sheetDataSet>
      <sheetData sheetId="0">
        <row r="10">
          <cell r="AE10">
            <v>167126.39999999999</v>
          </cell>
        </row>
        <row r="13">
          <cell r="AG13">
            <v>113217.11</v>
          </cell>
          <cell r="AK13">
            <v>40899.870000000003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E8" sqref="E8"/>
    </sheetView>
  </sheetViews>
  <sheetFormatPr defaultRowHeight="15.7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>
      <c r="A1" s="113" t="s">
        <v>131</v>
      </c>
      <c r="B1" s="113"/>
      <c r="C1" s="113"/>
      <c r="D1" s="113"/>
    </row>
    <row r="2" spans="1:4" s="14" customFormat="1"/>
    <row r="3" spans="1:4" s="14" customFormat="1">
      <c r="A3" s="114" t="s">
        <v>14</v>
      </c>
      <c r="B3" s="114"/>
      <c r="C3" s="114"/>
      <c r="D3" s="114"/>
    </row>
    <row r="5" spans="1:4" ht="35.1" customHeight="1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>
      <c r="A7" s="112" t="s">
        <v>15</v>
      </c>
      <c r="B7" s="112"/>
      <c r="C7" s="112"/>
      <c r="D7" s="112"/>
    </row>
    <row r="8" spans="1:4" s="6" customFormat="1" ht="30" customHeight="1">
      <c r="A8" s="4" t="s">
        <v>132</v>
      </c>
      <c r="B8" s="3" t="s">
        <v>16</v>
      </c>
      <c r="C8" s="5" t="s">
        <v>5</v>
      </c>
      <c r="D8" s="21" t="s">
        <v>206</v>
      </c>
    </row>
    <row r="9" spans="1:4" s="6" customFormat="1" ht="20.100000000000001" customHeight="1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>
      <c r="A10" s="112" t="s">
        <v>39</v>
      </c>
      <c r="B10" s="112"/>
      <c r="C10" s="112"/>
      <c r="D10" s="112"/>
    </row>
    <row r="11" spans="1:4" s="6" customFormat="1" ht="111.75" customHeight="1">
      <c r="A11" s="4" t="s">
        <v>134</v>
      </c>
      <c r="B11" s="7" t="s">
        <v>18</v>
      </c>
      <c r="C11" s="5" t="s">
        <v>5</v>
      </c>
      <c r="D11" s="5" t="s">
        <v>207</v>
      </c>
    </row>
    <row r="12" spans="1:4" s="6" customFormat="1" ht="30" customHeight="1">
      <c r="A12" s="112" t="s">
        <v>19</v>
      </c>
      <c r="B12" s="112"/>
      <c r="C12" s="112"/>
      <c r="D12" s="112"/>
    </row>
    <row r="13" spans="1:4" s="6" customFormat="1" ht="65.25" customHeight="1">
      <c r="A13" s="4" t="s">
        <v>135</v>
      </c>
      <c r="B13" s="7" t="s">
        <v>40</v>
      </c>
      <c r="C13" s="5" t="s">
        <v>5</v>
      </c>
      <c r="D13" s="5" t="s">
        <v>277</v>
      </c>
    </row>
    <row r="14" spans="1:4" s="6" customFormat="1" ht="20.100000000000001" customHeight="1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>
      <c r="A16" s="4" t="s">
        <v>142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>
      <c r="A22" s="4" t="s">
        <v>148</v>
      </c>
      <c r="B22" s="3" t="s">
        <v>139</v>
      </c>
      <c r="C22" s="8"/>
      <c r="D22" s="8">
        <v>36</v>
      </c>
    </row>
    <row r="23" spans="1:4" s="6" customFormat="1" ht="20.100000000000001" customHeight="1">
      <c r="A23" s="4" t="s">
        <v>149</v>
      </c>
      <c r="B23" s="9" t="s">
        <v>140</v>
      </c>
      <c r="C23" s="8" t="s">
        <v>6</v>
      </c>
      <c r="D23" s="8">
        <v>36</v>
      </c>
    </row>
    <row r="24" spans="1:4" s="6" customFormat="1" ht="20.100000000000001" customHeight="1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>
      <c r="A25" s="4" t="s">
        <v>151</v>
      </c>
      <c r="B25" s="3" t="s">
        <v>25</v>
      </c>
      <c r="C25" s="5" t="s">
        <v>7</v>
      </c>
      <c r="D25" s="5">
        <v>1785.9</v>
      </c>
    </row>
    <row r="26" spans="1:4" s="6" customFormat="1" ht="20.100000000000001" customHeight="1">
      <c r="A26" s="4" t="s">
        <v>152</v>
      </c>
      <c r="B26" s="4" t="s">
        <v>36</v>
      </c>
      <c r="C26" s="5" t="s">
        <v>7</v>
      </c>
      <c r="D26" s="5">
        <v>1095.7</v>
      </c>
    </row>
    <row r="27" spans="1:4" s="6" customFormat="1" ht="20.100000000000001" customHeight="1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>
      <c r="A28" s="4" t="s">
        <v>154</v>
      </c>
      <c r="B28" s="4" t="s">
        <v>38</v>
      </c>
      <c r="C28" s="5" t="s">
        <v>7</v>
      </c>
      <c r="D28" s="5">
        <f>D25-D26</f>
        <v>690.2</v>
      </c>
    </row>
    <row r="29" spans="1:4" s="6" customFormat="1" ht="33" customHeight="1">
      <c r="A29" s="4" t="s">
        <v>158</v>
      </c>
      <c r="B29" s="3" t="s">
        <v>155</v>
      </c>
      <c r="C29" s="5" t="s">
        <v>5</v>
      </c>
      <c r="D29" s="5" t="s">
        <v>278</v>
      </c>
    </row>
    <row r="30" spans="1:4" s="6" customFormat="1" ht="30" customHeight="1">
      <c r="A30" s="4" t="s">
        <v>159</v>
      </c>
      <c r="B30" s="3" t="s">
        <v>156</v>
      </c>
      <c r="C30" s="5" t="s">
        <v>7</v>
      </c>
      <c r="D30" s="5">
        <f>15*5*2</f>
        <v>150</v>
      </c>
    </row>
    <row r="31" spans="1:4" s="6" customFormat="1" ht="21" customHeight="1">
      <c r="A31" s="4" t="s">
        <v>160</v>
      </c>
      <c r="B31" s="3" t="s">
        <v>157</v>
      </c>
      <c r="C31" s="5" t="s">
        <v>7</v>
      </c>
      <c r="D31" s="5" t="s">
        <v>209</v>
      </c>
    </row>
    <row r="32" spans="1:4" s="6" customFormat="1" ht="20.100000000000001" customHeight="1">
      <c r="A32" s="4" t="s">
        <v>161</v>
      </c>
      <c r="B32" s="3" t="s">
        <v>26</v>
      </c>
      <c r="C32" s="5" t="s">
        <v>5</v>
      </c>
      <c r="D32" s="5" t="s">
        <v>210</v>
      </c>
    </row>
    <row r="33" spans="1:4" s="6" customFormat="1" ht="29.25" customHeight="1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>
      <c r="A35" s="4" t="s">
        <v>167</v>
      </c>
      <c r="B35" s="3" t="s">
        <v>164</v>
      </c>
      <c r="C35" s="5" t="s">
        <v>5</v>
      </c>
      <c r="D35" s="5" t="s">
        <v>219</v>
      </c>
    </row>
    <row r="36" spans="1:4" s="6" customFormat="1" ht="20.100000000000001" customHeight="1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>
      <c r="A37" s="112" t="s">
        <v>30</v>
      </c>
      <c r="B37" s="112"/>
      <c r="C37" s="112"/>
      <c r="D37" s="112"/>
    </row>
    <row r="38" spans="1:4" s="6" customFormat="1" ht="20.100000000000001" customHeight="1">
      <c r="A38" s="4" t="s">
        <v>169</v>
      </c>
      <c r="B38" s="3" t="s">
        <v>31</v>
      </c>
      <c r="C38" s="13" t="s">
        <v>5</v>
      </c>
      <c r="D38" s="22" t="s">
        <v>211</v>
      </c>
    </row>
    <row r="39" spans="1:4" s="6" customFormat="1" ht="20.100000000000001" customHeight="1">
      <c r="A39" s="4" t="s">
        <v>170</v>
      </c>
      <c r="B39" s="3" t="s">
        <v>32</v>
      </c>
      <c r="C39" s="13" t="s">
        <v>5</v>
      </c>
      <c r="D39" s="22" t="s">
        <v>212</v>
      </c>
    </row>
    <row r="40" spans="1:4" s="6" customFormat="1" ht="20.100000000000001" customHeight="1">
      <c r="A40" s="4" t="s">
        <v>171</v>
      </c>
      <c r="B40" s="3" t="s">
        <v>33</v>
      </c>
      <c r="C40" s="13" t="s">
        <v>5</v>
      </c>
      <c r="D40" s="22" t="s">
        <v>212</v>
      </c>
    </row>
    <row r="41" spans="1:4" s="6" customFormat="1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3"/>
  <sheetViews>
    <sheetView workbookViewId="0">
      <selection activeCell="D4" sqref="D4"/>
    </sheetView>
  </sheetViews>
  <sheetFormatPr defaultRowHeight="15.7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>
      <c r="A1" s="116" t="s">
        <v>83</v>
      </c>
      <c r="B1" s="116"/>
      <c r="C1" s="116"/>
      <c r="D1" s="116"/>
    </row>
    <row r="3" spans="1:4" ht="35.1" customHeight="1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>
      <c r="A4" s="4" t="s">
        <v>8</v>
      </c>
      <c r="B4" s="12" t="s">
        <v>4</v>
      </c>
      <c r="C4" s="8" t="s">
        <v>5</v>
      </c>
      <c r="D4" s="51">
        <v>43555</v>
      </c>
    </row>
    <row r="5" spans="1:4" s="6" customFormat="1" ht="20.100000000000001" customHeight="1">
      <c r="A5" s="112" t="s">
        <v>41</v>
      </c>
      <c r="B5" s="112"/>
      <c r="C5" s="112"/>
      <c r="D5" s="112"/>
    </row>
    <row r="6" spans="1:4" s="6" customFormat="1" ht="20.100000000000001" customHeight="1">
      <c r="A6" s="4" t="s">
        <v>9</v>
      </c>
      <c r="B6" s="3" t="s">
        <v>42</v>
      </c>
      <c r="C6" s="5" t="s">
        <v>5</v>
      </c>
      <c r="D6" s="5" t="s">
        <v>220</v>
      </c>
    </row>
    <row r="7" spans="1:4" s="6" customFormat="1" ht="20.100000000000001" customHeight="1">
      <c r="A7" s="112" t="s">
        <v>172</v>
      </c>
      <c r="B7" s="112"/>
      <c r="C7" s="112"/>
      <c r="D7" s="112"/>
    </row>
    <row r="8" spans="1:4" s="6" customFormat="1" ht="19.5" customHeight="1">
      <c r="A8" s="4" t="s">
        <v>10</v>
      </c>
      <c r="B8" s="3" t="s">
        <v>173</v>
      </c>
      <c r="C8" s="5" t="s">
        <v>5</v>
      </c>
      <c r="D8" s="5" t="s">
        <v>213</v>
      </c>
    </row>
    <row r="9" spans="1:4" s="6" customFormat="1" ht="20.100000000000001" customHeight="1">
      <c r="A9" s="4" t="s">
        <v>11</v>
      </c>
      <c r="B9" s="3" t="s">
        <v>28</v>
      </c>
      <c r="C9" s="5" t="s">
        <v>5</v>
      </c>
      <c r="D9" s="8" t="s">
        <v>221</v>
      </c>
    </row>
    <row r="10" spans="1:4" s="6" customFormat="1" ht="20.100000000000001" customHeight="1">
      <c r="A10" s="112" t="s">
        <v>84</v>
      </c>
      <c r="B10" s="112"/>
      <c r="C10" s="112"/>
      <c r="D10" s="112"/>
    </row>
    <row r="11" spans="1:4" s="6" customFormat="1" ht="20.100000000000001" customHeight="1">
      <c r="A11" s="4" t="s">
        <v>135</v>
      </c>
      <c r="B11" s="3" t="s">
        <v>43</v>
      </c>
      <c r="C11" s="5" t="s">
        <v>5</v>
      </c>
      <c r="D11" s="5" t="s">
        <v>217</v>
      </c>
    </row>
    <row r="12" spans="1:4" s="6" customFormat="1" ht="20.100000000000001" customHeight="1">
      <c r="A12" s="115" t="s">
        <v>44</v>
      </c>
      <c r="B12" s="115"/>
      <c r="C12" s="115"/>
      <c r="D12" s="115"/>
    </row>
    <row r="13" spans="1:4" s="6" customFormat="1" ht="20.25" customHeight="1">
      <c r="A13" s="4" t="s">
        <v>136</v>
      </c>
      <c r="B13" s="3" t="s">
        <v>45</v>
      </c>
      <c r="C13" s="5" t="s">
        <v>5</v>
      </c>
      <c r="D13" s="5" t="s">
        <v>222</v>
      </c>
    </row>
    <row r="14" spans="1:4" s="6" customFormat="1" ht="20.100000000000001" customHeight="1">
      <c r="A14" s="4" t="s">
        <v>137</v>
      </c>
      <c r="B14" s="3" t="s">
        <v>46</v>
      </c>
      <c r="C14" s="5" t="s">
        <v>5</v>
      </c>
      <c r="D14" s="8" t="s">
        <v>218</v>
      </c>
    </row>
    <row r="15" spans="1:4" s="6" customFormat="1" ht="20.100000000000001" customHeight="1">
      <c r="A15" s="115" t="s">
        <v>47</v>
      </c>
      <c r="B15" s="115"/>
      <c r="C15" s="115"/>
      <c r="D15" s="115"/>
    </row>
    <row r="16" spans="1:4" s="6" customFormat="1" ht="20.100000000000001" customHeight="1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>
      <c r="A17" s="112" t="s">
        <v>49</v>
      </c>
      <c r="B17" s="112"/>
      <c r="C17" s="112"/>
      <c r="D17" s="112"/>
    </row>
    <row r="18" spans="1:4" s="6" customFormat="1" ht="20.100000000000001" customHeight="1">
      <c r="A18" s="4" t="s">
        <v>143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>
      <c r="A20" s="112" t="s">
        <v>85</v>
      </c>
      <c r="B20" s="112"/>
      <c r="C20" s="112"/>
      <c r="D20" s="112"/>
    </row>
    <row r="21" spans="1:4" s="6" customFormat="1" ht="20.100000000000001" customHeight="1">
      <c r="A21" s="4" t="s">
        <v>145</v>
      </c>
      <c r="B21" s="7" t="s">
        <v>52</v>
      </c>
      <c r="C21" s="5" t="s">
        <v>5</v>
      </c>
      <c r="D21" s="5">
        <v>1</v>
      </c>
    </row>
    <row r="22" spans="1:4" s="6" customFormat="1" ht="20.100000000000001" customHeight="1">
      <c r="A22" s="4" t="s">
        <v>146</v>
      </c>
      <c r="B22" s="3" t="s">
        <v>53</v>
      </c>
      <c r="C22" s="5" t="s">
        <v>5</v>
      </c>
      <c r="D22" s="8" t="s">
        <v>273</v>
      </c>
    </row>
    <row r="23" spans="1:4" s="6" customFormat="1" ht="20.100000000000001" customHeight="1">
      <c r="A23" s="4" t="s">
        <v>147</v>
      </c>
      <c r="B23" s="7" t="s">
        <v>54</v>
      </c>
      <c r="C23" s="5" t="s">
        <v>5</v>
      </c>
      <c r="D23" s="5">
        <v>1990</v>
      </c>
    </row>
    <row r="24" spans="1:4" s="6" customFormat="1" ht="20.100000000000001" customHeight="1">
      <c r="A24" s="115" t="s">
        <v>55</v>
      </c>
      <c r="B24" s="115"/>
      <c r="C24" s="115"/>
      <c r="D24" s="115"/>
    </row>
    <row r="25" spans="1:4" s="6" customFormat="1" ht="20.100000000000001" customHeight="1">
      <c r="A25" s="4" t="s">
        <v>148</v>
      </c>
      <c r="B25" s="7" t="s">
        <v>56</v>
      </c>
      <c r="C25" s="5" t="s">
        <v>5</v>
      </c>
      <c r="D25" s="5" t="s">
        <v>214</v>
      </c>
    </row>
    <row r="26" spans="1:4" s="6" customFormat="1" ht="20.100000000000001" customHeight="1">
      <c r="A26" s="4" t="s">
        <v>149</v>
      </c>
      <c r="B26" s="7" t="s">
        <v>57</v>
      </c>
      <c r="C26" s="5" t="s">
        <v>5</v>
      </c>
      <c r="D26" s="5" t="s">
        <v>209</v>
      </c>
    </row>
    <row r="27" spans="1:4" s="6" customFormat="1" ht="36.75" customHeight="1">
      <c r="A27" s="4" t="s">
        <v>150</v>
      </c>
      <c r="B27" s="3" t="s">
        <v>58</v>
      </c>
      <c r="C27" s="5" t="s">
        <v>5</v>
      </c>
      <c r="D27" s="5" t="s">
        <v>209</v>
      </c>
    </row>
    <row r="28" spans="1:4" s="6" customFormat="1" ht="20.100000000000001" customHeight="1">
      <c r="A28" s="4" t="s">
        <v>151</v>
      </c>
      <c r="B28" s="3" t="s">
        <v>59</v>
      </c>
      <c r="C28" s="5" t="s">
        <v>5</v>
      </c>
      <c r="D28" s="5" t="s">
        <v>209</v>
      </c>
    </row>
    <row r="29" spans="1:4" s="6" customFormat="1" ht="20.100000000000001" customHeight="1">
      <c r="A29" s="4" t="s">
        <v>152</v>
      </c>
      <c r="B29" s="3" t="s">
        <v>60</v>
      </c>
      <c r="C29" s="5" t="s">
        <v>5</v>
      </c>
      <c r="D29" s="5" t="s">
        <v>209</v>
      </c>
    </row>
    <row r="30" spans="1:4" s="6" customFormat="1" ht="20.100000000000001" customHeight="1">
      <c r="A30" s="4" t="s">
        <v>153</v>
      </c>
      <c r="B30" s="3" t="s">
        <v>61</v>
      </c>
      <c r="C30" s="5" t="s">
        <v>5</v>
      </c>
      <c r="D30" s="5" t="s">
        <v>209</v>
      </c>
    </row>
    <row r="31" spans="1:4" s="6" customFormat="1" ht="20.100000000000001" customHeight="1">
      <c r="A31" s="115" t="s">
        <v>62</v>
      </c>
      <c r="B31" s="115"/>
      <c r="C31" s="115"/>
      <c r="D31" s="115"/>
    </row>
    <row r="32" spans="1:4" s="6" customFormat="1" ht="20.100000000000001" customHeight="1">
      <c r="A32" s="4" t="s">
        <v>154</v>
      </c>
      <c r="B32" s="7" t="s">
        <v>63</v>
      </c>
      <c r="C32" s="5" t="s">
        <v>5</v>
      </c>
      <c r="D32" s="5" t="s">
        <v>216</v>
      </c>
    </row>
    <row r="33" spans="1:4" s="6" customFormat="1" ht="20.100000000000001" customHeight="1">
      <c r="A33" s="4" t="s">
        <v>158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>
      <c r="A34" s="115" t="s">
        <v>65</v>
      </c>
      <c r="B34" s="115"/>
      <c r="C34" s="115"/>
      <c r="D34" s="115"/>
    </row>
    <row r="35" spans="1:4" s="6" customFormat="1" ht="20.100000000000001" customHeight="1">
      <c r="A35" s="4" t="s">
        <v>159</v>
      </c>
      <c r="B35" s="3" t="s">
        <v>66</v>
      </c>
      <c r="C35" s="5" t="s">
        <v>5</v>
      </c>
      <c r="D35" s="5" t="s">
        <v>216</v>
      </c>
    </row>
    <row r="36" spans="1:4" s="6" customFormat="1" ht="20.100000000000001" customHeight="1">
      <c r="A36" s="115" t="s">
        <v>67</v>
      </c>
      <c r="B36" s="115"/>
      <c r="C36" s="115"/>
      <c r="D36" s="115"/>
    </row>
    <row r="37" spans="1:4" s="6" customFormat="1" ht="33.75" customHeight="1">
      <c r="A37" s="4" t="s">
        <v>160</v>
      </c>
      <c r="B37" s="7" t="s">
        <v>68</v>
      </c>
      <c r="C37" s="5" t="s">
        <v>5</v>
      </c>
      <c r="D37" s="8" t="s">
        <v>224</v>
      </c>
    </row>
    <row r="38" spans="1:4" s="6" customFormat="1" ht="20.100000000000001" customHeight="1">
      <c r="A38" s="115" t="s">
        <v>69</v>
      </c>
      <c r="B38" s="115"/>
      <c r="C38" s="115"/>
      <c r="D38" s="115"/>
    </row>
    <row r="39" spans="1:4" s="6" customFormat="1" ht="20.100000000000001" customHeight="1">
      <c r="A39" s="4" t="s">
        <v>161</v>
      </c>
      <c r="B39" s="7" t="s">
        <v>70</v>
      </c>
      <c r="C39" s="5" t="s">
        <v>5</v>
      </c>
      <c r="D39" s="8" t="s">
        <v>215</v>
      </c>
    </row>
    <row r="40" spans="1:4" s="6" customFormat="1" ht="20.100000000000001" customHeight="1">
      <c r="A40" s="112" t="s">
        <v>71</v>
      </c>
      <c r="B40" s="112"/>
      <c r="C40" s="112"/>
      <c r="D40" s="112"/>
    </row>
    <row r="41" spans="1:4" s="6" customFormat="1" ht="20.100000000000001" customHeight="1">
      <c r="A41" s="4" t="s">
        <v>165</v>
      </c>
      <c r="B41" s="7" t="s">
        <v>72</v>
      </c>
      <c r="C41" s="5" t="s">
        <v>5</v>
      </c>
      <c r="D41" s="8" t="s">
        <v>215</v>
      </c>
    </row>
    <row r="42" spans="1:4" s="6" customFormat="1" ht="20.100000000000001" customHeight="1">
      <c r="A42" s="4" t="s">
        <v>166</v>
      </c>
      <c r="B42" s="7" t="s">
        <v>73</v>
      </c>
      <c r="C42" s="5" t="s">
        <v>29</v>
      </c>
      <c r="D42" s="5"/>
    </row>
    <row r="43" spans="1:4" s="6" customFormat="1" ht="20.100000000000001" customHeight="1">
      <c r="A43" s="115" t="s">
        <v>74</v>
      </c>
      <c r="B43" s="115"/>
      <c r="C43" s="115"/>
      <c r="D43" s="115"/>
    </row>
    <row r="44" spans="1:4" s="6" customFormat="1" ht="20.100000000000001" customHeight="1">
      <c r="A44" s="4" t="s">
        <v>167</v>
      </c>
      <c r="B44" s="7" t="s">
        <v>75</v>
      </c>
      <c r="C44" s="5" t="s">
        <v>5</v>
      </c>
      <c r="D44" s="5" t="s">
        <v>214</v>
      </c>
    </row>
    <row r="45" spans="1:4" s="6" customFormat="1" ht="20.100000000000001" customHeight="1">
      <c r="A45" s="115" t="s">
        <v>76</v>
      </c>
      <c r="B45" s="115"/>
      <c r="C45" s="115"/>
      <c r="D45" s="115"/>
    </row>
    <row r="46" spans="1:4" s="6" customFormat="1" ht="39" customHeight="1">
      <c r="A46" s="4" t="s">
        <v>168</v>
      </c>
      <c r="B46" s="3" t="s">
        <v>77</v>
      </c>
      <c r="C46" s="5" t="s">
        <v>5</v>
      </c>
      <c r="D46" s="23" t="s">
        <v>225</v>
      </c>
    </row>
    <row r="47" spans="1:4" s="6" customFormat="1" ht="20.100000000000001" customHeight="1">
      <c r="A47" s="115" t="s">
        <v>78</v>
      </c>
      <c r="B47" s="115"/>
      <c r="C47" s="115"/>
      <c r="D47" s="115"/>
    </row>
    <row r="48" spans="1:4" s="6" customFormat="1" ht="20.100000000000001" customHeight="1">
      <c r="A48" s="4" t="s">
        <v>169</v>
      </c>
      <c r="B48" s="3" t="s">
        <v>79</v>
      </c>
      <c r="C48" s="5" t="s">
        <v>5</v>
      </c>
      <c r="D48" s="5" t="s">
        <v>214</v>
      </c>
    </row>
    <row r="49" spans="1:4" s="6" customFormat="1" ht="20.100000000000001" customHeight="1">
      <c r="A49" s="115" t="s">
        <v>80</v>
      </c>
      <c r="B49" s="115"/>
      <c r="C49" s="115"/>
      <c r="D49" s="115"/>
    </row>
    <row r="50" spans="1:4" s="6" customFormat="1" ht="20.100000000000001" customHeight="1">
      <c r="A50" s="4" t="s">
        <v>170</v>
      </c>
      <c r="B50" s="3" t="s">
        <v>81</v>
      </c>
      <c r="C50" s="5" t="s">
        <v>5</v>
      </c>
      <c r="D50" s="8" t="s">
        <v>226</v>
      </c>
    </row>
    <row r="51" spans="1:4" s="6" customFormat="1" ht="20.100000000000001" customHeight="1">
      <c r="A51" s="112" t="s">
        <v>86</v>
      </c>
      <c r="B51" s="112"/>
      <c r="C51" s="112"/>
      <c r="D51" s="112"/>
    </row>
    <row r="52" spans="1:4" s="6" customFormat="1" ht="20.100000000000001" customHeight="1">
      <c r="A52" s="4" t="s">
        <v>171</v>
      </c>
      <c r="B52" s="3" t="s">
        <v>82</v>
      </c>
      <c r="C52" s="5" t="s">
        <v>5</v>
      </c>
      <c r="D52" s="5" t="s">
        <v>214</v>
      </c>
    </row>
    <row r="53" spans="1:4" s="6" customFormat="1" ht="39.950000000000003" customHeight="1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44"/>
  <sheetViews>
    <sheetView topLeftCell="A51" zoomScaleNormal="100" workbookViewId="0">
      <selection activeCell="D56" sqref="D56"/>
    </sheetView>
  </sheetViews>
  <sheetFormatPr defaultRowHeight="15.7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>
      <c r="A1" s="113" t="s">
        <v>90</v>
      </c>
      <c r="B1" s="113"/>
      <c r="C1" s="113"/>
      <c r="D1" s="113"/>
    </row>
    <row r="2" spans="1:4" ht="16.5" thickBot="1"/>
    <row r="3" spans="1:4" ht="35.1" customHeight="1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>
      <c r="A5" s="120">
        <v>1</v>
      </c>
      <c r="B5" s="25" t="s">
        <v>87</v>
      </c>
      <c r="C5" s="26" t="s">
        <v>5</v>
      </c>
      <c r="D5" s="27" t="s">
        <v>227</v>
      </c>
    </row>
    <row r="6" spans="1:4" s="6" customFormat="1" ht="20.100000000000001" customHeight="1">
      <c r="A6" s="121"/>
      <c r="B6" s="7" t="s">
        <v>59</v>
      </c>
      <c r="C6" s="5" t="s">
        <v>5</v>
      </c>
      <c r="D6" s="28" t="s">
        <v>228</v>
      </c>
    </row>
    <row r="7" spans="1:4" s="6" customFormat="1" ht="36.75" customHeight="1">
      <c r="A7" s="121"/>
      <c r="B7" s="7" t="s">
        <v>88</v>
      </c>
      <c r="C7" s="5" t="s">
        <v>13</v>
      </c>
      <c r="D7" s="50" t="s">
        <v>272</v>
      </c>
    </row>
    <row r="8" spans="1:4" s="6" customFormat="1" ht="32.25" customHeight="1">
      <c r="A8" s="121"/>
      <c r="B8" s="3" t="s">
        <v>174</v>
      </c>
      <c r="C8" s="5" t="s">
        <v>5</v>
      </c>
      <c r="D8" s="28"/>
    </row>
    <row r="9" spans="1:4" s="6" customFormat="1" ht="34.5" customHeight="1">
      <c r="A9" s="121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>
      <c r="A10" s="121"/>
      <c r="B10" s="3" t="s">
        <v>176</v>
      </c>
      <c r="C10" s="5" t="s">
        <v>5</v>
      </c>
      <c r="D10" s="28" t="s">
        <v>243</v>
      </c>
    </row>
    <row r="11" spans="1:4" s="6" customFormat="1" ht="20.100000000000001" customHeight="1" thickBot="1">
      <c r="A11" s="122"/>
      <c r="B11" s="48" t="s">
        <v>89</v>
      </c>
      <c r="C11" s="30" t="s">
        <v>5</v>
      </c>
      <c r="D11" s="31" t="s">
        <v>263</v>
      </c>
    </row>
    <row r="12" spans="1:4" s="6" customFormat="1" ht="47.25">
      <c r="A12" s="120">
        <v>2</v>
      </c>
      <c r="B12" s="25" t="s">
        <v>87</v>
      </c>
      <c r="C12" s="26" t="s">
        <v>5</v>
      </c>
      <c r="D12" s="27" t="s">
        <v>229</v>
      </c>
    </row>
    <row r="13" spans="1:4" s="6" customFormat="1">
      <c r="A13" s="121"/>
      <c r="B13" s="7" t="s">
        <v>59</v>
      </c>
      <c r="C13" s="5" t="s">
        <v>5</v>
      </c>
      <c r="D13" s="28" t="s">
        <v>228</v>
      </c>
    </row>
    <row r="14" spans="1:4" s="6" customFormat="1" ht="30">
      <c r="A14" s="121"/>
      <c r="B14" s="7" t="s">
        <v>88</v>
      </c>
      <c r="C14" s="5" t="s">
        <v>13</v>
      </c>
      <c r="D14" s="50" t="s">
        <v>272</v>
      </c>
    </row>
    <row r="15" spans="1:4" ht="31.5">
      <c r="A15" s="121"/>
      <c r="B15" s="3" t="s">
        <v>174</v>
      </c>
      <c r="C15" s="5" t="s">
        <v>5</v>
      </c>
      <c r="D15" s="28"/>
    </row>
    <row r="16" spans="1:4" ht="31.5">
      <c r="A16" s="121"/>
      <c r="B16" s="3" t="s">
        <v>175</v>
      </c>
      <c r="C16" s="5" t="s">
        <v>5</v>
      </c>
      <c r="D16" s="28" t="s">
        <v>17</v>
      </c>
    </row>
    <row r="17" spans="1:4">
      <c r="A17" s="121"/>
      <c r="B17" s="3" t="s">
        <v>176</v>
      </c>
      <c r="C17" s="5" t="s">
        <v>5</v>
      </c>
      <c r="D17" s="28" t="s">
        <v>243</v>
      </c>
    </row>
    <row r="18" spans="1:4" ht="16.5" thickBot="1">
      <c r="A18" s="122"/>
      <c r="B18" s="48" t="s">
        <v>89</v>
      </c>
      <c r="C18" s="30" t="s">
        <v>5</v>
      </c>
      <c r="D18" s="31" t="s">
        <v>263</v>
      </c>
    </row>
    <row r="19" spans="1:4">
      <c r="A19" s="120">
        <v>3</v>
      </c>
      <c r="B19" s="25" t="s">
        <v>87</v>
      </c>
      <c r="C19" s="26" t="s">
        <v>5</v>
      </c>
      <c r="D19" s="27" t="s">
        <v>230</v>
      </c>
    </row>
    <row r="20" spans="1:4">
      <c r="A20" s="121"/>
      <c r="B20" s="7" t="s">
        <v>59</v>
      </c>
      <c r="C20" s="5" t="s">
        <v>5</v>
      </c>
      <c r="D20" s="28" t="s">
        <v>238</v>
      </c>
    </row>
    <row r="21" spans="1:4" ht="30">
      <c r="A21" s="121"/>
      <c r="B21" s="7" t="s">
        <v>88</v>
      </c>
      <c r="C21" s="5" t="s">
        <v>13</v>
      </c>
      <c r="D21" s="50" t="s">
        <v>272</v>
      </c>
    </row>
    <row r="22" spans="1:4" ht="31.5">
      <c r="A22" s="121"/>
      <c r="B22" s="3" t="s">
        <v>174</v>
      </c>
      <c r="C22" s="5" t="s">
        <v>5</v>
      </c>
      <c r="D22" s="28"/>
    </row>
    <row r="23" spans="1:4" ht="31.5">
      <c r="A23" s="121"/>
      <c r="B23" s="3" t="s">
        <v>175</v>
      </c>
      <c r="C23" s="5" t="s">
        <v>5</v>
      </c>
      <c r="D23" s="28" t="s">
        <v>17</v>
      </c>
    </row>
    <row r="24" spans="1:4">
      <c r="A24" s="121"/>
      <c r="B24" s="3" t="s">
        <v>176</v>
      </c>
      <c r="C24" s="5" t="s">
        <v>5</v>
      </c>
      <c r="D24" s="28" t="s">
        <v>243</v>
      </c>
    </row>
    <row r="25" spans="1:4" ht="16.5" thickBot="1">
      <c r="A25" s="122"/>
      <c r="B25" s="48" t="s">
        <v>89</v>
      </c>
      <c r="C25" s="30" t="s">
        <v>5</v>
      </c>
      <c r="D25" s="31" t="s">
        <v>263</v>
      </c>
    </row>
    <row r="26" spans="1:4" ht="31.5">
      <c r="A26" s="120">
        <v>4</v>
      </c>
      <c r="B26" s="25" t="s">
        <v>87</v>
      </c>
      <c r="C26" s="26" t="s">
        <v>5</v>
      </c>
      <c r="D26" s="27" t="s">
        <v>231</v>
      </c>
    </row>
    <row r="27" spans="1:4">
      <c r="A27" s="121"/>
      <c r="B27" s="7" t="s">
        <v>59</v>
      </c>
      <c r="C27" s="5" t="s">
        <v>5</v>
      </c>
      <c r="D27" s="28" t="s">
        <v>238</v>
      </c>
    </row>
    <row r="28" spans="1:4" ht="30">
      <c r="A28" s="121"/>
      <c r="B28" s="7" t="s">
        <v>88</v>
      </c>
      <c r="C28" s="5" t="s">
        <v>13</v>
      </c>
      <c r="D28" s="50" t="s">
        <v>272</v>
      </c>
    </row>
    <row r="29" spans="1:4" ht="31.5">
      <c r="A29" s="121"/>
      <c r="B29" s="3" t="s">
        <v>174</v>
      </c>
      <c r="C29" s="5" t="s">
        <v>5</v>
      </c>
      <c r="D29" s="28"/>
    </row>
    <row r="30" spans="1:4" ht="31.5">
      <c r="A30" s="121"/>
      <c r="B30" s="3" t="s">
        <v>175</v>
      </c>
      <c r="C30" s="5" t="s">
        <v>5</v>
      </c>
      <c r="D30" s="28" t="s">
        <v>17</v>
      </c>
    </row>
    <row r="31" spans="1:4">
      <c r="A31" s="121"/>
      <c r="B31" s="3" t="s">
        <v>176</v>
      </c>
      <c r="C31" s="5" t="s">
        <v>5</v>
      </c>
      <c r="D31" s="28" t="s">
        <v>260</v>
      </c>
    </row>
    <row r="32" spans="1:4" ht="16.5" thickBot="1">
      <c r="A32" s="122"/>
      <c r="B32" s="48" t="s">
        <v>89</v>
      </c>
      <c r="C32" s="30" t="s">
        <v>5</v>
      </c>
      <c r="D32" s="31" t="s">
        <v>263</v>
      </c>
    </row>
    <row r="33" spans="1:4" ht="31.5">
      <c r="A33" s="120">
        <v>5</v>
      </c>
      <c r="B33" s="25" t="s">
        <v>87</v>
      </c>
      <c r="C33" s="26" t="s">
        <v>5</v>
      </c>
      <c r="D33" s="27" t="s">
        <v>232</v>
      </c>
    </row>
    <row r="34" spans="1:4">
      <c r="A34" s="121"/>
      <c r="B34" s="7" t="s">
        <v>59</v>
      </c>
      <c r="C34" s="5" t="s">
        <v>5</v>
      </c>
      <c r="D34" s="28"/>
    </row>
    <row r="35" spans="1:4" ht="30">
      <c r="A35" s="121"/>
      <c r="B35" s="7" t="s">
        <v>88</v>
      </c>
      <c r="C35" s="5" t="s">
        <v>13</v>
      </c>
      <c r="D35" s="50" t="s">
        <v>272</v>
      </c>
    </row>
    <row r="36" spans="1:4" ht="31.5">
      <c r="A36" s="121"/>
      <c r="B36" s="3" t="s">
        <v>174</v>
      </c>
      <c r="C36" s="5" t="s">
        <v>5</v>
      </c>
      <c r="D36" s="28"/>
    </row>
    <row r="37" spans="1:4" ht="31.5">
      <c r="A37" s="121"/>
      <c r="B37" s="3" t="s">
        <v>175</v>
      </c>
      <c r="C37" s="5" t="s">
        <v>5</v>
      </c>
      <c r="D37" s="28" t="s">
        <v>17</v>
      </c>
    </row>
    <row r="38" spans="1:4">
      <c r="A38" s="121"/>
      <c r="B38" s="3" t="s">
        <v>176</v>
      </c>
      <c r="C38" s="5" t="s">
        <v>5</v>
      </c>
      <c r="D38" s="28" t="s">
        <v>243</v>
      </c>
    </row>
    <row r="39" spans="1:4" ht="16.5" thickBot="1">
      <c r="A39" s="122"/>
      <c r="B39" s="48" t="s">
        <v>89</v>
      </c>
      <c r="C39" s="30" t="s">
        <v>5</v>
      </c>
      <c r="D39" s="31" t="s">
        <v>263</v>
      </c>
    </row>
    <row r="40" spans="1:4" ht="47.25">
      <c r="A40" s="120">
        <v>6</v>
      </c>
      <c r="B40" s="25" t="s">
        <v>87</v>
      </c>
      <c r="C40" s="26" t="s">
        <v>5</v>
      </c>
      <c r="D40" s="27" t="s">
        <v>233</v>
      </c>
    </row>
    <row r="41" spans="1:4">
      <c r="A41" s="121"/>
      <c r="B41" s="7" t="s">
        <v>59</v>
      </c>
      <c r="C41" s="5" t="s">
        <v>5</v>
      </c>
      <c r="D41" s="28" t="s">
        <v>239</v>
      </c>
    </row>
    <row r="42" spans="1:4" ht="30">
      <c r="A42" s="121"/>
      <c r="B42" s="7" t="s">
        <v>88</v>
      </c>
      <c r="C42" s="5" t="s">
        <v>13</v>
      </c>
      <c r="D42" s="50" t="s">
        <v>272</v>
      </c>
    </row>
    <row r="43" spans="1:4" ht="31.5">
      <c r="A43" s="121"/>
      <c r="B43" s="3" t="s">
        <v>174</v>
      </c>
      <c r="C43" s="5" t="s">
        <v>5</v>
      </c>
      <c r="D43" s="28"/>
    </row>
    <row r="44" spans="1:4" ht="31.5">
      <c r="A44" s="121"/>
      <c r="B44" s="3" t="s">
        <v>175</v>
      </c>
      <c r="C44" s="5" t="s">
        <v>5</v>
      </c>
      <c r="D44" s="28" t="s">
        <v>17</v>
      </c>
    </row>
    <row r="45" spans="1:4">
      <c r="A45" s="121"/>
      <c r="B45" s="3" t="s">
        <v>176</v>
      </c>
      <c r="C45" s="5" t="s">
        <v>5</v>
      </c>
      <c r="D45" s="28" t="s">
        <v>243</v>
      </c>
    </row>
    <row r="46" spans="1:4" ht="16.5" thickBot="1">
      <c r="A46" s="122"/>
      <c r="B46" s="48" t="s">
        <v>89</v>
      </c>
      <c r="C46" s="30" t="s">
        <v>5</v>
      </c>
      <c r="D46" s="31" t="s">
        <v>263</v>
      </c>
    </row>
    <row r="47" spans="1:4">
      <c r="A47" s="120">
        <v>7</v>
      </c>
      <c r="B47" s="25" t="s">
        <v>87</v>
      </c>
      <c r="C47" s="26" t="s">
        <v>5</v>
      </c>
      <c r="D47" s="27" t="s">
        <v>234</v>
      </c>
    </row>
    <row r="48" spans="1:4">
      <c r="A48" s="121"/>
      <c r="B48" s="7" t="s">
        <v>59</v>
      </c>
      <c r="C48" s="5" t="s">
        <v>5</v>
      </c>
      <c r="D48" s="28" t="s">
        <v>240</v>
      </c>
    </row>
    <row r="49" spans="1:4" ht="30">
      <c r="A49" s="121"/>
      <c r="B49" s="7" t="s">
        <v>88</v>
      </c>
      <c r="C49" s="5" t="s">
        <v>13</v>
      </c>
      <c r="D49" s="50" t="s">
        <v>272</v>
      </c>
    </row>
    <row r="50" spans="1:4" ht="31.5">
      <c r="A50" s="121"/>
      <c r="B50" s="3" t="s">
        <v>174</v>
      </c>
      <c r="C50" s="5" t="s">
        <v>5</v>
      </c>
      <c r="D50" s="28"/>
    </row>
    <row r="51" spans="1:4" ht="31.5">
      <c r="A51" s="121"/>
      <c r="B51" s="3" t="s">
        <v>175</v>
      </c>
      <c r="C51" s="5" t="s">
        <v>5</v>
      </c>
      <c r="D51" s="28" t="s">
        <v>17</v>
      </c>
    </row>
    <row r="52" spans="1:4">
      <c r="A52" s="121"/>
      <c r="B52" s="3" t="s">
        <v>176</v>
      </c>
      <c r="C52" s="5" t="s">
        <v>5</v>
      </c>
      <c r="D52" s="28" t="s">
        <v>243</v>
      </c>
    </row>
    <row r="53" spans="1:4" ht="16.5" thickBot="1">
      <c r="A53" s="122"/>
      <c r="B53" s="48" t="s">
        <v>89</v>
      </c>
      <c r="C53" s="30" t="s">
        <v>5</v>
      </c>
      <c r="D53" s="31" t="s">
        <v>263</v>
      </c>
    </row>
    <row r="54" spans="1:4">
      <c r="A54" s="120">
        <v>8</v>
      </c>
      <c r="B54" s="25" t="s">
        <v>87</v>
      </c>
      <c r="C54" s="26" t="s">
        <v>5</v>
      </c>
      <c r="D54" s="27" t="s">
        <v>235</v>
      </c>
    </row>
    <row r="55" spans="1:4">
      <c r="A55" s="121"/>
      <c r="B55" s="7" t="s">
        <v>59</v>
      </c>
      <c r="C55" s="5" t="s">
        <v>5</v>
      </c>
      <c r="D55" s="28" t="s">
        <v>238</v>
      </c>
    </row>
    <row r="56" spans="1:4" ht="30">
      <c r="A56" s="121"/>
      <c r="B56" s="7" t="s">
        <v>88</v>
      </c>
      <c r="C56" s="5" t="s">
        <v>13</v>
      </c>
      <c r="D56" s="50" t="s">
        <v>272</v>
      </c>
    </row>
    <row r="57" spans="1:4" ht="31.5">
      <c r="A57" s="121"/>
      <c r="B57" s="3" t="s">
        <v>174</v>
      </c>
      <c r="C57" s="5" t="s">
        <v>5</v>
      </c>
      <c r="D57" s="28"/>
    </row>
    <row r="58" spans="1:4" ht="31.5">
      <c r="A58" s="121"/>
      <c r="B58" s="3" t="s">
        <v>175</v>
      </c>
      <c r="C58" s="5" t="s">
        <v>5</v>
      </c>
      <c r="D58" s="28" t="s">
        <v>17</v>
      </c>
    </row>
    <row r="59" spans="1:4">
      <c r="A59" s="121"/>
      <c r="B59" s="3" t="s">
        <v>176</v>
      </c>
      <c r="C59" s="5" t="s">
        <v>5</v>
      </c>
      <c r="D59" s="28" t="s">
        <v>244</v>
      </c>
    </row>
    <row r="60" spans="1:4" ht="16.5" thickBot="1">
      <c r="A60" s="122"/>
      <c r="B60" s="48" t="s">
        <v>89</v>
      </c>
      <c r="C60" s="30" t="s">
        <v>5</v>
      </c>
      <c r="D60" s="31" t="s">
        <v>263</v>
      </c>
    </row>
    <row r="61" spans="1:4">
      <c r="A61" s="120">
        <v>9</v>
      </c>
      <c r="B61" s="25" t="s">
        <v>87</v>
      </c>
      <c r="C61" s="26" t="s">
        <v>5</v>
      </c>
      <c r="D61" s="27" t="s">
        <v>236</v>
      </c>
    </row>
    <row r="62" spans="1:4">
      <c r="A62" s="121"/>
      <c r="B62" s="7" t="s">
        <v>59</v>
      </c>
      <c r="C62" s="5" t="s">
        <v>5</v>
      </c>
      <c r="D62" s="28" t="s">
        <v>241</v>
      </c>
    </row>
    <row r="63" spans="1:4" ht="30">
      <c r="A63" s="121"/>
      <c r="B63" s="7" t="s">
        <v>88</v>
      </c>
      <c r="C63" s="5" t="s">
        <v>13</v>
      </c>
      <c r="D63" s="50" t="s">
        <v>272</v>
      </c>
    </row>
    <row r="64" spans="1:4" ht="31.5">
      <c r="A64" s="121"/>
      <c r="B64" s="3" t="s">
        <v>174</v>
      </c>
      <c r="C64" s="5" t="s">
        <v>5</v>
      </c>
      <c r="D64" s="28"/>
    </row>
    <row r="65" spans="1:4" ht="31.5">
      <c r="A65" s="121"/>
      <c r="B65" s="3" t="s">
        <v>175</v>
      </c>
      <c r="C65" s="5" t="s">
        <v>5</v>
      </c>
      <c r="D65" s="28" t="s">
        <v>17</v>
      </c>
    </row>
    <row r="66" spans="1:4">
      <c r="A66" s="121"/>
      <c r="B66" s="3" t="s">
        <v>176</v>
      </c>
      <c r="C66" s="5" t="s">
        <v>5</v>
      </c>
      <c r="D66" s="28" t="s">
        <v>243</v>
      </c>
    </row>
    <row r="67" spans="1:4" ht="16.5" thickBot="1">
      <c r="A67" s="122"/>
      <c r="B67" s="48" t="s">
        <v>89</v>
      </c>
      <c r="C67" s="30" t="s">
        <v>5</v>
      </c>
      <c r="D67" s="31" t="s">
        <v>263</v>
      </c>
    </row>
    <row r="68" spans="1:4">
      <c r="A68" s="120">
        <v>10</v>
      </c>
      <c r="B68" s="25" t="s">
        <v>87</v>
      </c>
      <c r="C68" s="26" t="s">
        <v>5</v>
      </c>
      <c r="D68" s="27" t="s">
        <v>237</v>
      </c>
    </row>
    <row r="69" spans="1:4">
      <c r="A69" s="121"/>
      <c r="B69" s="7" t="s">
        <v>59</v>
      </c>
      <c r="C69" s="5" t="s">
        <v>5</v>
      </c>
      <c r="D69" s="28" t="s">
        <v>242</v>
      </c>
    </row>
    <row r="70" spans="1:4" ht="30">
      <c r="A70" s="121"/>
      <c r="B70" s="7" t="s">
        <v>88</v>
      </c>
      <c r="C70" s="5" t="s">
        <v>13</v>
      </c>
      <c r="D70" s="50" t="s">
        <v>272</v>
      </c>
    </row>
    <row r="71" spans="1:4" ht="31.5">
      <c r="A71" s="121"/>
      <c r="B71" s="3" t="s">
        <v>174</v>
      </c>
      <c r="C71" s="5" t="s">
        <v>5</v>
      </c>
      <c r="D71" s="28"/>
    </row>
    <row r="72" spans="1:4" ht="31.5">
      <c r="A72" s="121"/>
      <c r="B72" s="3" t="s">
        <v>175</v>
      </c>
      <c r="C72" s="5" t="s">
        <v>5</v>
      </c>
      <c r="D72" s="28" t="s">
        <v>17</v>
      </c>
    </row>
    <row r="73" spans="1:4">
      <c r="A73" s="121"/>
      <c r="B73" s="3" t="s">
        <v>176</v>
      </c>
      <c r="C73" s="5" t="s">
        <v>5</v>
      </c>
      <c r="D73" s="28" t="s">
        <v>243</v>
      </c>
    </row>
    <row r="74" spans="1:4" ht="16.5" thickBot="1">
      <c r="A74" s="122"/>
      <c r="B74" s="48" t="s">
        <v>89</v>
      </c>
      <c r="C74" s="30" t="s">
        <v>5</v>
      </c>
      <c r="D74" s="31" t="s">
        <v>263</v>
      </c>
    </row>
    <row r="75" spans="1:4" ht="17.25" customHeight="1">
      <c r="A75" s="120">
        <v>11</v>
      </c>
      <c r="B75" s="25" t="s">
        <v>87</v>
      </c>
      <c r="C75" s="26" t="s">
        <v>5</v>
      </c>
      <c r="D75" s="27" t="s">
        <v>261</v>
      </c>
    </row>
    <row r="76" spans="1:4">
      <c r="A76" s="121"/>
      <c r="B76" s="7" t="s">
        <v>59</v>
      </c>
      <c r="C76" s="5" t="s">
        <v>5</v>
      </c>
      <c r="D76" s="28"/>
    </row>
    <row r="77" spans="1:4" ht="30">
      <c r="A77" s="121"/>
      <c r="B77" s="7" t="s">
        <v>88</v>
      </c>
      <c r="C77" s="5" t="s">
        <v>13</v>
      </c>
      <c r="D77" s="50" t="s">
        <v>272</v>
      </c>
    </row>
    <row r="78" spans="1:4" ht="31.5">
      <c r="A78" s="121"/>
      <c r="B78" s="3" t="s">
        <v>174</v>
      </c>
      <c r="C78" s="5" t="s">
        <v>5</v>
      </c>
      <c r="D78" s="28"/>
    </row>
    <row r="79" spans="1:4" ht="31.5">
      <c r="A79" s="121"/>
      <c r="B79" s="3" t="s">
        <v>175</v>
      </c>
      <c r="C79" s="5" t="s">
        <v>5</v>
      </c>
      <c r="D79" s="28" t="s">
        <v>17</v>
      </c>
    </row>
    <row r="80" spans="1:4">
      <c r="A80" s="121"/>
      <c r="B80" s="3" t="s">
        <v>176</v>
      </c>
      <c r="C80" s="5" t="s">
        <v>5</v>
      </c>
      <c r="D80" s="28" t="s">
        <v>262</v>
      </c>
    </row>
    <row r="81" spans="1:4" ht="16.5" thickBot="1">
      <c r="A81" s="122"/>
      <c r="B81" s="48" t="s">
        <v>89</v>
      </c>
      <c r="C81" s="30" t="s">
        <v>5</v>
      </c>
      <c r="D81" s="31" t="s">
        <v>263</v>
      </c>
    </row>
    <row r="82" spans="1:4" ht="31.5">
      <c r="A82" s="120">
        <v>12</v>
      </c>
      <c r="B82" s="25" t="s">
        <v>87</v>
      </c>
      <c r="C82" s="26" t="s">
        <v>5</v>
      </c>
      <c r="D82" s="27" t="s">
        <v>264</v>
      </c>
    </row>
    <row r="83" spans="1:4">
      <c r="A83" s="121"/>
      <c r="B83" s="7" t="s">
        <v>59</v>
      </c>
      <c r="C83" s="5" t="s">
        <v>5</v>
      </c>
      <c r="D83" s="28" t="s">
        <v>266</v>
      </c>
    </row>
    <row r="84" spans="1:4">
      <c r="A84" s="121"/>
      <c r="B84" s="7" t="s">
        <v>88</v>
      </c>
      <c r="C84" s="5" t="s">
        <v>13</v>
      </c>
      <c r="D84" s="28">
        <v>600</v>
      </c>
    </row>
    <row r="85" spans="1:4" ht="31.5">
      <c r="A85" s="121"/>
      <c r="B85" s="3" t="s">
        <v>174</v>
      </c>
      <c r="C85" s="5" t="s">
        <v>5</v>
      </c>
      <c r="D85" s="42">
        <v>41275</v>
      </c>
    </row>
    <row r="86" spans="1:4" ht="31.5">
      <c r="A86" s="121"/>
      <c r="B86" s="3" t="s">
        <v>175</v>
      </c>
      <c r="C86" s="5" t="s">
        <v>5</v>
      </c>
      <c r="D86" s="28" t="s">
        <v>17</v>
      </c>
    </row>
    <row r="87" spans="1:4">
      <c r="A87" s="121"/>
      <c r="B87" s="3" t="s">
        <v>176</v>
      </c>
      <c r="C87" s="5" t="s">
        <v>5</v>
      </c>
      <c r="D87" s="28" t="s">
        <v>265</v>
      </c>
    </row>
    <row r="88" spans="1:4" ht="16.5" thickBot="1">
      <c r="A88" s="122"/>
      <c r="B88" s="48" t="s">
        <v>89</v>
      </c>
      <c r="C88" s="30" t="s">
        <v>5</v>
      </c>
      <c r="D88" s="31" t="s">
        <v>263</v>
      </c>
    </row>
    <row r="89" spans="1:4">
      <c r="A89" s="117">
        <v>13</v>
      </c>
      <c r="B89" s="25" t="s">
        <v>87</v>
      </c>
      <c r="C89" s="26" t="s">
        <v>5</v>
      </c>
      <c r="D89" s="27" t="s">
        <v>274</v>
      </c>
    </row>
    <row r="90" spans="1:4">
      <c r="A90" s="118"/>
      <c r="B90" s="7" t="s">
        <v>59</v>
      </c>
      <c r="C90" s="5" t="s">
        <v>5</v>
      </c>
      <c r="D90" s="28" t="s">
        <v>266</v>
      </c>
    </row>
    <row r="91" spans="1:4">
      <c r="A91" s="118"/>
      <c r="B91" s="7" t="s">
        <v>88</v>
      </c>
      <c r="C91" s="5" t="s">
        <v>13</v>
      </c>
      <c r="D91" s="28">
        <v>5300</v>
      </c>
    </row>
    <row r="92" spans="1:4" ht="31.5">
      <c r="A92" s="118"/>
      <c r="B92" s="3" t="s">
        <v>174</v>
      </c>
      <c r="C92" s="5" t="s">
        <v>5</v>
      </c>
      <c r="D92" s="42">
        <v>41275</v>
      </c>
    </row>
    <row r="93" spans="1:4" ht="31.5">
      <c r="A93" s="118"/>
      <c r="B93" s="3" t="s">
        <v>175</v>
      </c>
      <c r="C93" s="5" t="s">
        <v>5</v>
      </c>
      <c r="D93" s="28" t="s">
        <v>17</v>
      </c>
    </row>
    <row r="94" spans="1:4">
      <c r="A94" s="118"/>
      <c r="B94" s="3" t="s">
        <v>176</v>
      </c>
      <c r="C94" s="5" t="s">
        <v>5</v>
      </c>
      <c r="D94" s="28" t="s">
        <v>243</v>
      </c>
    </row>
    <row r="95" spans="1:4" ht="16.5" thickBot="1">
      <c r="A95" s="119"/>
      <c r="B95" s="48" t="s">
        <v>89</v>
      </c>
      <c r="C95" s="30" t="s">
        <v>5</v>
      </c>
      <c r="D95" s="31" t="s">
        <v>275</v>
      </c>
    </row>
    <row r="96" spans="1:4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68"/>
  <sheetViews>
    <sheetView workbookViewId="0">
      <selection activeCell="B2" sqref="B2:D2"/>
    </sheetView>
  </sheetViews>
  <sheetFormatPr defaultRowHeight="15.7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>
      <c r="A1" s="113" t="s">
        <v>100</v>
      </c>
      <c r="B1" s="113"/>
      <c r="C1" s="113"/>
      <c r="D1" s="113"/>
    </row>
    <row r="2" spans="1:4" ht="26.25">
      <c r="B2" s="126" t="s">
        <v>308</v>
      </c>
      <c r="C2" s="126"/>
      <c r="D2" s="126"/>
    </row>
    <row r="3" spans="1:4" ht="35.1" customHeight="1" thickBot="1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>
      <c r="A4" s="37" t="s">
        <v>8</v>
      </c>
      <c r="B4" s="38" t="s">
        <v>4</v>
      </c>
      <c r="C4" s="26" t="s">
        <v>5</v>
      </c>
      <c r="D4" s="39">
        <v>43800</v>
      </c>
    </row>
    <row r="5" spans="1:4" s="6" customFormat="1" ht="20.100000000000001" customHeight="1">
      <c r="A5" s="40"/>
      <c r="B5" s="7" t="s">
        <v>91</v>
      </c>
      <c r="C5" s="5" t="s">
        <v>5</v>
      </c>
      <c r="D5" s="28" t="s">
        <v>245</v>
      </c>
    </row>
    <row r="6" spans="1:4" s="6" customFormat="1" ht="37.5" customHeight="1">
      <c r="A6" s="40"/>
      <c r="B6" s="7" t="s">
        <v>92</v>
      </c>
      <c r="C6" s="5" t="s">
        <v>5</v>
      </c>
      <c r="D6" s="28" t="s">
        <v>246</v>
      </c>
    </row>
    <row r="7" spans="1:4" s="6" customFormat="1" ht="20.100000000000001" customHeight="1">
      <c r="A7" s="40"/>
      <c r="B7" s="3" t="s">
        <v>59</v>
      </c>
      <c r="C7" s="5" t="s">
        <v>5</v>
      </c>
      <c r="D7" s="28" t="s">
        <v>240</v>
      </c>
    </row>
    <row r="8" spans="1:4" s="6" customFormat="1" ht="20.100000000000001" customHeight="1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>
      <c r="A9" s="40"/>
      <c r="B9" s="7" t="s">
        <v>94</v>
      </c>
      <c r="C9" s="5" t="s">
        <v>5</v>
      </c>
      <c r="D9" s="41" t="s">
        <v>247</v>
      </c>
    </row>
    <row r="10" spans="1:4" s="6" customFormat="1" ht="35.1" customHeight="1">
      <c r="A10" s="40"/>
      <c r="B10" s="3" t="s">
        <v>95</v>
      </c>
      <c r="C10" s="5" t="s">
        <v>5</v>
      </c>
      <c r="D10" s="41" t="s">
        <v>248</v>
      </c>
    </row>
    <row r="11" spans="1:4" s="6" customFormat="1" ht="157.5" customHeight="1">
      <c r="A11" s="40"/>
      <c r="B11" s="3" t="s">
        <v>96</v>
      </c>
      <c r="C11" s="5" t="s">
        <v>5</v>
      </c>
      <c r="D11" s="28" t="s">
        <v>281</v>
      </c>
    </row>
    <row r="12" spans="1:4" s="6" customFormat="1" ht="20.100000000000001" customHeight="1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>
      <c r="A13" s="40"/>
      <c r="B13" s="7" t="s">
        <v>177</v>
      </c>
      <c r="C13" s="5" t="s">
        <v>5</v>
      </c>
      <c r="D13" s="28" t="s">
        <v>249</v>
      </c>
    </row>
    <row r="14" spans="1:4" s="6" customFormat="1" ht="33" customHeight="1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>
      <c r="A15" s="123" t="s">
        <v>99</v>
      </c>
      <c r="B15" s="124"/>
      <c r="C15" s="124"/>
      <c r="D15" s="125"/>
    </row>
    <row r="16" spans="1:4" s="6" customFormat="1" ht="161.25" customHeight="1" thickBot="1">
      <c r="A16" s="43"/>
      <c r="B16" s="44" t="s">
        <v>99</v>
      </c>
      <c r="C16" s="30" t="s">
        <v>5</v>
      </c>
      <c r="D16" s="31" t="s">
        <v>282</v>
      </c>
    </row>
    <row r="17" spans="1:4">
      <c r="A17" s="37">
        <v>2</v>
      </c>
      <c r="B17" s="38" t="s">
        <v>4</v>
      </c>
      <c r="C17" s="26" t="s">
        <v>5</v>
      </c>
      <c r="D17" s="39">
        <v>42339</v>
      </c>
    </row>
    <row r="18" spans="1:4">
      <c r="A18" s="40"/>
      <c r="B18" s="7" t="s">
        <v>91</v>
      </c>
      <c r="C18" s="5" t="s">
        <v>5</v>
      </c>
      <c r="D18" s="28" t="s">
        <v>250</v>
      </c>
    </row>
    <row r="19" spans="1:4" ht="31.5">
      <c r="A19" s="40"/>
      <c r="B19" s="7" t="s">
        <v>92</v>
      </c>
      <c r="C19" s="5" t="s">
        <v>5</v>
      </c>
      <c r="D19" s="28" t="s">
        <v>246</v>
      </c>
    </row>
    <row r="20" spans="1:4">
      <c r="A20" s="40"/>
      <c r="B20" s="3" t="s">
        <v>59</v>
      </c>
      <c r="C20" s="5" t="s">
        <v>5</v>
      </c>
      <c r="D20" s="28" t="s">
        <v>240</v>
      </c>
    </row>
    <row r="21" spans="1:4">
      <c r="A21" s="40"/>
      <c r="B21" s="3" t="s">
        <v>93</v>
      </c>
      <c r="C21" s="5" t="s">
        <v>13</v>
      </c>
      <c r="D21" s="28">
        <v>77.41</v>
      </c>
    </row>
    <row r="22" spans="1:4" ht="94.5">
      <c r="A22" s="40"/>
      <c r="B22" s="7" t="s">
        <v>94</v>
      </c>
      <c r="C22" s="5" t="s">
        <v>5</v>
      </c>
      <c r="D22" s="41" t="s">
        <v>258</v>
      </c>
    </row>
    <row r="23" spans="1:4" ht="31.5">
      <c r="A23" s="40"/>
      <c r="B23" s="3" t="s">
        <v>95</v>
      </c>
      <c r="C23" s="5" t="s">
        <v>5</v>
      </c>
      <c r="D23" s="41" t="s">
        <v>252</v>
      </c>
    </row>
    <row r="24" spans="1:4" ht="63">
      <c r="A24" s="40"/>
      <c r="B24" s="3" t="s">
        <v>96</v>
      </c>
      <c r="C24" s="5" t="s">
        <v>5</v>
      </c>
      <c r="D24" s="28" t="s">
        <v>283</v>
      </c>
    </row>
    <row r="25" spans="1:4">
      <c r="A25" s="40"/>
      <c r="B25" s="7" t="s">
        <v>97</v>
      </c>
      <c r="C25" s="5" t="s">
        <v>5</v>
      </c>
      <c r="D25" s="42" t="s">
        <v>284</v>
      </c>
    </row>
    <row r="26" spans="1:4" ht="31.5">
      <c r="A26" s="40"/>
      <c r="B26" s="49" t="s">
        <v>177</v>
      </c>
      <c r="C26" s="5" t="s">
        <v>5</v>
      </c>
      <c r="D26" s="28" t="s">
        <v>267</v>
      </c>
    </row>
    <row r="27" spans="1:4" ht="31.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>
      <c r="A28" s="123" t="s">
        <v>99</v>
      </c>
      <c r="B28" s="124"/>
      <c r="C28" s="124"/>
      <c r="D28" s="125"/>
    </row>
    <row r="29" spans="1:4" ht="79.5" thickBot="1">
      <c r="A29" s="43"/>
      <c r="B29" s="44" t="s">
        <v>99</v>
      </c>
      <c r="C29" s="30" t="s">
        <v>5</v>
      </c>
      <c r="D29" s="31" t="s">
        <v>282</v>
      </c>
    </row>
    <row r="30" spans="1:4">
      <c r="A30" s="37">
        <v>3</v>
      </c>
      <c r="B30" s="38" t="s">
        <v>4</v>
      </c>
      <c r="C30" s="26" t="s">
        <v>5</v>
      </c>
      <c r="D30" s="39">
        <v>42339</v>
      </c>
    </row>
    <row r="31" spans="1:4">
      <c r="A31" s="40"/>
      <c r="B31" s="7" t="s">
        <v>91</v>
      </c>
      <c r="C31" s="5" t="s">
        <v>5</v>
      </c>
      <c r="D31" s="28" t="s">
        <v>253</v>
      </c>
    </row>
    <row r="32" spans="1:4" ht="31.5">
      <c r="A32" s="40"/>
      <c r="B32" s="7" t="s">
        <v>92</v>
      </c>
      <c r="C32" s="5" t="s">
        <v>5</v>
      </c>
      <c r="D32" s="28" t="s">
        <v>246</v>
      </c>
    </row>
    <row r="33" spans="1:4">
      <c r="A33" s="40"/>
      <c r="B33" s="3" t="s">
        <v>59</v>
      </c>
      <c r="C33" s="5" t="s">
        <v>5</v>
      </c>
      <c r="D33" s="28" t="s">
        <v>254</v>
      </c>
    </row>
    <row r="34" spans="1:4">
      <c r="A34" s="40"/>
      <c r="B34" s="3" t="s">
        <v>93</v>
      </c>
      <c r="C34" s="5" t="s">
        <v>13</v>
      </c>
      <c r="D34" s="28">
        <v>114.1</v>
      </c>
    </row>
    <row r="35" spans="1:4" ht="94.5">
      <c r="A35" s="40"/>
      <c r="B35" s="7" t="s">
        <v>94</v>
      </c>
      <c r="C35" s="5" t="s">
        <v>5</v>
      </c>
      <c r="D35" s="41" t="s">
        <v>258</v>
      </c>
    </row>
    <row r="36" spans="1:4" ht="31.5">
      <c r="A36" s="40"/>
      <c r="B36" s="3" t="s">
        <v>95</v>
      </c>
      <c r="C36" s="5" t="s">
        <v>5</v>
      </c>
      <c r="D36" s="41" t="s">
        <v>252</v>
      </c>
    </row>
    <row r="37" spans="1:4" ht="63">
      <c r="A37" s="40"/>
      <c r="B37" s="3" t="s">
        <v>96</v>
      </c>
      <c r="C37" s="5" t="s">
        <v>5</v>
      </c>
      <c r="D37" s="28" t="s">
        <v>285</v>
      </c>
    </row>
    <row r="38" spans="1:4">
      <c r="A38" s="40"/>
      <c r="B38" s="7" t="s">
        <v>97</v>
      </c>
      <c r="C38" s="5" t="s">
        <v>5</v>
      </c>
      <c r="D38" s="42">
        <v>42339</v>
      </c>
    </row>
    <row r="39" spans="1:4" ht="31.5">
      <c r="A39" s="40"/>
      <c r="B39" s="49" t="s">
        <v>177</v>
      </c>
      <c r="C39" s="5" t="s">
        <v>5</v>
      </c>
      <c r="D39" s="28">
        <v>2.7E-2</v>
      </c>
    </row>
    <row r="40" spans="1:4" ht="31.5">
      <c r="A40" s="40"/>
      <c r="B40" s="49" t="s">
        <v>178</v>
      </c>
      <c r="C40" s="5" t="s">
        <v>5</v>
      </c>
      <c r="D40" s="55">
        <v>2.8000000000000001E-2</v>
      </c>
    </row>
    <row r="41" spans="1:4" ht="15.75" customHeight="1">
      <c r="A41" s="123" t="s">
        <v>99</v>
      </c>
      <c r="B41" s="124"/>
      <c r="C41" s="124"/>
      <c r="D41" s="125"/>
    </row>
    <row r="42" spans="1:4" ht="79.5" thickBot="1">
      <c r="A42" s="43"/>
      <c r="B42" s="44" t="s">
        <v>99</v>
      </c>
      <c r="C42" s="30" t="s">
        <v>5</v>
      </c>
      <c r="D42" s="31" t="s">
        <v>282</v>
      </c>
    </row>
    <row r="43" spans="1:4" ht="21" customHeight="1">
      <c r="A43" s="37">
        <v>4</v>
      </c>
      <c r="B43" s="38" t="s">
        <v>4</v>
      </c>
      <c r="C43" s="26" t="s">
        <v>5</v>
      </c>
      <c r="D43" s="39">
        <v>42339</v>
      </c>
    </row>
    <row r="44" spans="1:4">
      <c r="A44" s="40"/>
      <c r="B44" s="7" t="s">
        <v>91</v>
      </c>
      <c r="C44" s="5" t="s">
        <v>5</v>
      </c>
      <c r="D44" s="28" t="s">
        <v>255</v>
      </c>
    </row>
    <row r="45" spans="1:4" ht="31.5">
      <c r="A45" s="40"/>
      <c r="B45" s="7" t="s">
        <v>92</v>
      </c>
      <c r="C45" s="5" t="s">
        <v>5</v>
      </c>
      <c r="D45" s="28" t="s">
        <v>246</v>
      </c>
    </row>
    <row r="46" spans="1:4">
      <c r="A46" s="40"/>
      <c r="B46" s="3" t="s">
        <v>59</v>
      </c>
      <c r="C46" s="5" t="s">
        <v>5</v>
      </c>
      <c r="D46" s="28" t="s">
        <v>240</v>
      </c>
    </row>
    <row r="47" spans="1:4">
      <c r="A47" s="40"/>
      <c r="B47" s="3" t="s">
        <v>93</v>
      </c>
      <c r="C47" s="5" t="s">
        <v>13</v>
      </c>
      <c r="D47" s="28">
        <v>12.59</v>
      </c>
    </row>
    <row r="48" spans="1:4" ht="31.5">
      <c r="A48" s="40"/>
      <c r="B48" s="7" t="s">
        <v>94</v>
      </c>
      <c r="C48" s="5" t="s">
        <v>5</v>
      </c>
      <c r="D48" s="41" t="s">
        <v>247</v>
      </c>
    </row>
    <row r="49" spans="1:4" ht="31.5">
      <c r="A49" s="40"/>
      <c r="B49" s="3" t="s">
        <v>95</v>
      </c>
      <c r="C49" s="5" t="s">
        <v>5</v>
      </c>
      <c r="D49" s="41" t="s">
        <v>248</v>
      </c>
    </row>
    <row r="50" spans="1:4" ht="78.75">
      <c r="A50" s="40"/>
      <c r="B50" s="3" t="s">
        <v>96</v>
      </c>
      <c r="C50" s="5" t="s">
        <v>5</v>
      </c>
      <c r="D50" s="28" t="s">
        <v>286</v>
      </c>
    </row>
    <row r="51" spans="1:4">
      <c r="A51" s="40"/>
      <c r="B51" s="7" t="s">
        <v>97</v>
      </c>
      <c r="C51" s="5" t="s">
        <v>5</v>
      </c>
      <c r="D51" s="42">
        <v>42339</v>
      </c>
    </row>
    <row r="52" spans="1:4" ht="31.5">
      <c r="A52" s="40"/>
      <c r="B52" s="49" t="s">
        <v>177</v>
      </c>
      <c r="C52" s="5" t="s">
        <v>5</v>
      </c>
      <c r="D52" s="28">
        <v>9.31</v>
      </c>
    </row>
    <row r="53" spans="1:4" ht="31.5">
      <c r="A53" s="40"/>
      <c r="B53" s="7" t="s">
        <v>178</v>
      </c>
      <c r="C53" s="5" t="s">
        <v>5</v>
      </c>
      <c r="D53" s="28">
        <v>0</v>
      </c>
    </row>
    <row r="54" spans="1:4" ht="15.75" customHeight="1">
      <c r="A54" s="123" t="s">
        <v>99</v>
      </c>
      <c r="B54" s="124"/>
      <c r="C54" s="124"/>
      <c r="D54" s="125"/>
    </row>
    <row r="55" spans="1:4" ht="79.5" thickBot="1">
      <c r="A55" s="43"/>
      <c r="B55" s="44" t="s">
        <v>99</v>
      </c>
      <c r="C55" s="30" t="s">
        <v>5</v>
      </c>
      <c r="D55" s="31" t="s">
        <v>282</v>
      </c>
    </row>
    <row r="56" spans="1:4">
      <c r="A56" s="37">
        <v>5</v>
      </c>
      <c r="B56" s="38" t="s">
        <v>4</v>
      </c>
      <c r="C56" s="26" t="s">
        <v>5</v>
      </c>
      <c r="D56" s="39" t="s">
        <v>284</v>
      </c>
    </row>
    <row r="57" spans="1:4">
      <c r="A57" s="40"/>
      <c r="B57" s="7" t="s">
        <v>91</v>
      </c>
      <c r="C57" s="5" t="s">
        <v>5</v>
      </c>
      <c r="D57" s="28" t="s">
        <v>256</v>
      </c>
    </row>
    <row r="58" spans="1:4" ht="31.5">
      <c r="A58" s="40"/>
      <c r="B58" s="7" t="s">
        <v>92</v>
      </c>
      <c r="C58" s="5" t="s">
        <v>5</v>
      </c>
      <c r="D58" s="28" t="s">
        <v>246</v>
      </c>
    </row>
    <row r="59" spans="1:4">
      <c r="A59" s="40"/>
      <c r="B59" s="3" t="s">
        <v>59</v>
      </c>
      <c r="C59" s="5" t="s">
        <v>5</v>
      </c>
      <c r="D59" s="28" t="s">
        <v>257</v>
      </c>
    </row>
    <row r="60" spans="1:4">
      <c r="A60" s="40"/>
      <c r="B60" s="3" t="s">
        <v>93</v>
      </c>
      <c r="C60" s="5" t="s">
        <v>13</v>
      </c>
      <c r="D60" s="28">
        <v>0.92</v>
      </c>
    </row>
    <row r="61" spans="1:4" ht="63">
      <c r="A61" s="40"/>
      <c r="B61" s="7" t="s">
        <v>94</v>
      </c>
      <c r="C61" s="5" t="s">
        <v>5</v>
      </c>
      <c r="D61" s="41" t="s">
        <v>251</v>
      </c>
    </row>
    <row r="62" spans="1:4" ht="31.5">
      <c r="A62" s="40"/>
      <c r="B62" s="3" t="s">
        <v>95</v>
      </c>
      <c r="C62" s="5" t="s">
        <v>5</v>
      </c>
      <c r="D62" s="41" t="s">
        <v>248</v>
      </c>
    </row>
    <row r="63" spans="1:4" ht="63">
      <c r="A63" s="40"/>
      <c r="B63" s="3" t="s">
        <v>96</v>
      </c>
      <c r="C63" s="5" t="s">
        <v>5</v>
      </c>
      <c r="D63" s="28" t="s">
        <v>287</v>
      </c>
    </row>
    <row r="64" spans="1:4">
      <c r="A64" s="40"/>
      <c r="B64" s="7" t="s">
        <v>97</v>
      </c>
      <c r="C64" s="5" t="s">
        <v>5</v>
      </c>
      <c r="D64" s="42">
        <v>42186</v>
      </c>
    </row>
    <row r="65" spans="1:4" ht="63">
      <c r="A65" s="40"/>
      <c r="B65" s="7" t="s">
        <v>177</v>
      </c>
      <c r="C65" s="5" t="s">
        <v>5</v>
      </c>
      <c r="D65" s="28" t="s">
        <v>279</v>
      </c>
    </row>
    <row r="66" spans="1:4" ht="76.5">
      <c r="A66" s="40"/>
      <c r="B66" s="7" t="s">
        <v>178</v>
      </c>
      <c r="C66" s="5" t="s">
        <v>5</v>
      </c>
      <c r="D66" s="55" t="s">
        <v>280</v>
      </c>
    </row>
    <row r="67" spans="1:4" ht="15.75" customHeight="1">
      <c r="A67" s="123" t="s">
        <v>99</v>
      </c>
      <c r="B67" s="124"/>
      <c r="C67" s="124"/>
      <c r="D67" s="125"/>
    </row>
    <row r="68" spans="1:4" ht="79.5" thickBot="1">
      <c r="A68" s="43"/>
      <c r="B68" s="44" t="s">
        <v>99</v>
      </c>
      <c r="C68" s="30" t="s">
        <v>5</v>
      </c>
      <c r="D68" s="31" t="s">
        <v>282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3"/>
  <sheetViews>
    <sheetView topLeftCell="A7" workbookViewId="0">
      <selection activeCell="D18" sqref="A14:D18"/>
    </sheetView>
  </sheetViews>
  <sheetFormatPr defaultRowHeight="15.7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>
      <c r="A1" s="128" t="s">
        <v>104</v>
      </c>
      <c r="B1" s="128"/>
      <c r="C1" s="128"/>
      <c r="D1" s="128"/>
    </row>
    <row r="2" spans="1:4" ht="26.25">
      <c r="A2" s="46"/>
    </row>
    <row r="3" spans="1:4" ht="35.1" customHeight="1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>
      <c r="A5" s="4" t="s">
        <v>9</v>
      </c>
      <c r="B5" s="7" t="s">
        <v>179</v>
      </c>
      <c r="C5" s="5" t="s">
        <v>5</v>
      </c>
      <c r="D5" s="5" t="s">
        <v>268</v>
      </c>
    </row>
    <row r="6" spans="1:4" s="6" customFormat="1" ht="20.100000000000001" customHeight="1">
      <c r="A6" s="4" t="s">
        <v>10</v>
      </c>
      <c r="B6" s="7" t="s">
        <v>180</v>
      </c>
      <c r="C6" s="5" t="s">
        <v>5</v>
      </c>
      <c r="D6" s="5" t="s">
        <v>268</v>
      </c>
    </row>
    <row r="7" spans="1:4" s="6" customFormat="1" ht="47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>
      <c r="A8" s="127" t="s">
        <v>182</v>
      </c>
      <c r="B8" s="127"/>
      <c r="C8" s="127"/>
      <c r="D8" s="127"/>
    </row>
    <row r="9" spans="1:4" s="6" customFormat="1" ht="37.5" customHeight="1">
      <c r="A9" s="120">
        <v>1</v>
      </c>
      <c r="B9" s="52" t="s">
        <v>183</v>
      </c>
      <c r="C9" s="26" t="s">
        <v>5</v>
      </c>
      <c r="D9" s="27" t="s">
        <v>269</v>
      </c>
    </row>
    <row r="10" spans="1:4" s="6" customFormat="1" ht="20.100000000000001" customHeight="1">
      <c r="A10" s="121"/>
      <c r="B10" s="7" t="s">
        <v>184</v>
      </c>
      <c r="C10" s="5" t="s">
        <v>5</v>
      </c>
      <c r="D10" s="28">
        <v>3812064211</v>
      </c>
    </row>
    <row r="11" spans="1:4" s="6" customFormat="1" ht="40.5" customHeight="1">
      <c r="A11" s="121"/>
      <c r="B11" s="7" t="s">
        <v>101</v>
      </c>
      <c r="C11" s="5" t="s">
        <v>5</v>
      </c>
      <c r="D11" s="28" t="s">
        <v>270</v>
      </c>
    </row>
    <row r="12" spans="1:4" s="6" customFormat="1" ht="20.100000000000001" customHeight="1">
      <c r="A12" s="121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>
      <c r="A13" s="122"/>
      <c r="B13" s="44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D4" sqref="D4"/>
    </sheetView>
  </sheetViews>
  <sheetFormatPr defaultRowHeight="15.7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>
      <c r="A1" s="116" t="s">
        <v>109</v>
      </c>
      <c r="B1" s="116"/>
      <c r="C1" s="116"/>
      <c r="D1" s="116"/>
    </row>
    <row r="3" spans="1:4" ht="30" customHeight="1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>
      <c r="A5" s="115" t="s">
        <v>105</v>
      </c>
      <c r="B5" s="115"/>
      <c r="C5" s="115"/>
      <c r="D5" s="115"/>
    </row>
    <row r="6" spans="1:4" ht="20.100000000000001" customHeight="1">
      <c r="A6" s="4" t="s">
        <v>9</v>
      </c>
      <c r="B6" s="3" t="s">
        <v>106</v>
      </c>
      <c r="C6" s="5" t="s">
        <v>5</v>
      </c>
      <c r="D6" s="5"/>
    </row>
    <row r="7" spans="1:4" ht="63" customHeight="1">
      <c r="A7" s="4" t="s">
        <v>10</v>
      </c>
      <c r="B7" s="3" t="s">
        <v>107</v>
      </c>
      <c r="C7" s="5" t="s">
        <v>13</v>
      </c>
      <c r="D7" s="5"/>
    </row>
    <row r="8" spans="1:4" ht="82.5" customHeight="1">
      <c r="A8" s="4" t="s">
        <v>11</v>
      </c>
      <c r="B8" s="7" t="s">
        <v>108</v>
      </c>
      <c r="C8" s="5" t="s">
        <v>5</v>
      </c>
      <c r="D8" s="5"/>
    </row>
    <row r="9" spans="1:4" ht="20.100000000000001" customHeight="1">
      <c r="A9" s="4" t="s">
        <v>12</v>
      </c>
      <c r="B9" s="7" t="s">
        <v>27</v>
      </c>
      <c r="C9" s="5" t="s">
        <v>5</v>
      </c>
      <c r="D9" s="5"/>
    </row>
    <row r="10" spans="1:4" ht="198.75" customHeight="1">
      <c r="B10" s="129" t="s">
        <v>259</v>
      </c>
      <c r="C10" s="129"/>
      <c r="D10" s="12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D4" sqref="D4"/>
    </sheetView>
  </sheetViews>
  <sheetFormatPr defaultRowHeight="15.7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>
      <c r="A1" s="116" t="s">
        <v>112</v>
      </c>
      <c r="B1" s="116"/>
      <c r="C1" s="116"/>
      <c r="D1" s="116"/>
    </row>
    <row r="3" spans="1:8" ht="31.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>
      <c r="A5" s="4" t="s">
        <v>9</v>
      </c>
      <c r="B5" s="7" t="s">
        <v>110</v>
      </c>
      <c r="C5" s="5" t="s">
        <v>5</v>
      </c>
      <c r="D5" s="47" t="s">
        <v>276</v>
      </c>
    </row>
    <row r="6" spans="1:8" s="6" customFormat="1" ht="64.5" customHeight="1">
      <c r="A6" s="4" t="s">
        <v>10</v>
      </c>
      <c r="B6" s="3" t="s">
        <v>111</v>
      </c>
      <c r="C6" s="5" t="s">
        <v>5</v>
      </c>
      <c r="D6" s="21" t="s">
        <v>206</v>
      </c>
    </row>
    <row r="8" spans="1:8">
      <c r="H8" s="1" t="s">
        <v>271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7"/>
  <sheetViews>
    <sheetView tabSelected="1" view="pageLayout" zoomScale="115" zoomScaleNormal="115" zoomScalePageLayoutView="115" workbookViewId="0">
      <selection activeCell="F56" sqref="F56"/>
    </sheetView>
  </sheetViews>
  <sheetFormatPr defaultRowHeight="15.75"/>
  <cols>
    <col min="1" max="1" width="6.7109375" style="85" customWidth="1"/>
    <col min="2" max="2" width="47.28515625" style="16" customWidth="1"/>
    <col min="3" max="3" width="19.85546875" style="16" customWidth="1"/>
    <col min="4" max="4" width="16" style="1" customWidth="1"/>
    <col min="5" max="5" width="13.5703125" style="1" customWidth="1"/>
    <col min="6" max="6" width="11" style="1" customWidth="1"/>
    <col min="7" max="7" width="11.140625" style="1" customWidth="1"/>
    <col min="8" max="8" width="12.5703125" style="1" customWidth="1"/>
    <col min="9" max="16384" width="9.140625" style="1"/>
  </cols>
  <sheetData>
    <row r="1" spans="1:8" ht="15.75" customHeight="1">
      <c r="D1" s="132" t="s">
        <v>309</v>
      </c>
      <c r="E1" s="132"/>
      <c r="F1" s="132"/>
      <c r="G1" s="71"/>
      <c r="H1" s="71"/>
    </row>
    <row r="2" spans="1:8" ht="18.75">
      <c r="B2" s="69"/>
      <c r="C2" s="69"/>
      <c r="D2" s="132"/>
      <c r="E2" s="132"/>
      <c r="F2" s="132"/>
      <c r="G2" s="71"/>
      <c r="H2" s="71"/>
    </row>
    <row r="3" spans="1:8" ht="33" customHeight="1">
      <c r="B3" s="70"/>
      <c r="C3" s="70"/>
      <c r="D3" s="132"/>
      <c r="E3" s="132"/>
      <c r="F3" s="132"/>
      <c r="G3" s="71"/>
      <c r="H3" s="71"/>
    </row>
    <row r="4" spans="1:8" ht="28.5" customHeight="1">
      <c r="D4" s="132"/>
      <c r="E4" s="132"/>
      <c r="F4" s="132"/>
      <c r="G4" s="71"/>
      <c r="H4" s="71"/>
    </row>
    <row r="5" spans="1:8" ht="54" customHeight="1">
      <c r="A5" s="133" t="s">
        <v>323</v>
      </c>
      <c r="B5" s="133"/>
      <c r="C5" s="133"/>
      <c r="D5" s="133"/>
      <c r="E5" s="133"/>
      <c r="F5" s="133"/>
    </row>
    <row r="7" spans="1:8" ht="35.25" customHeight="1">
      <c r="A7" s="86" t="s">
        <v>0</v>
      </c>
      <c r="B7" s="17" t="s">
        <v>1</v>
      </c>
      <c r="C7" s="17" t="s">
        <v>2</v>
      </c>
      <c r="D7" s="2" t="s">
        <v>3</v>
      </c>
      <c r="E7" s="73"/>
    </row>
    <row r="8" spans="1:8" s="6" customFormat="1" ht="20.100000000000001" customHeight="1">
      <c r="A8" s="87">
        <v>1</v>
      </c>
      <c r="B8" s="18" t="s">
        <v>4</v>
      </c>
      <c r="C8" s="18" t="s">
        <v>5</v>
      </c>
      <c r="D8" s="20">
        <v>44606</v>
      </c>
      <c r="E8" s="74"/>
    </row>
    <row r="9" spans="1:8" s="6" customFormat="1" ht="20.100000000000001" customHeight="1">
      <c r="A9" s="87">
        <v>2</v>
      </c>
      <c r="B9" s="18" t="s">
        <v>113</v>
      </c>
      <c r="C9" s="18" t="s">
        <v>5</v>
      </c>
      <c r="D9" s="20">
        <v>44197</v>
      </c>
      <c r="E9" s="74"/>
    </row>
    <row r="10" spans="1:8" s="6" customFormat="1" ht="20.100000000000001" customHeight="1">
      <c r="A10" s="87">
        <v>3</v>
      </c>
      <c r="B10" s="18" t="s">
        <v>114</v>
      </c>
      <c r="C10" s="18" t="s">
        <v>5</v>
      </c>
      <c r="D10" s="20">
        <v>44561</v>
      </c>
      <c r="E10" s="74"/>
    </row>
    <row r="11" spans="1:8" s="6" customFormat="1" ht="30" customHeight="1">
      <c r="A11" s="87">
        <v>4</v>
      </c>
      <c r="B11" s="19" t="s">
        <v>115</v>
      </c>
      <c r="C11" s="19" t="s">
        <v>13</v>
      </c>
      <c r="D11" s="5"/>
      <c r="E11" s="75"/>
    </row>
    <row r="12" spans="1:8" s="6" customFormat="1" ht="20.100000000000001" customHeight="1">
      <c r="A12" s="87">
        <v>5</v>
      </c>
      <c r="B12" s="9" t="s">
        <v>124</v>
      </c>
      <c r="C12" s="9" t="s">
        <v>13</v>
      </c>
      <c r="D12" s="5">
        <v>0</v>
      </c>
      <c r="E12" s="75"/>
    </row>
    <row r="13" spans="1:8" s="6" customFormat="1" ht="20.100000000000001" customHeight="1">
      <c r="A13" s="87">
        <v>6</v>
      </c>
      <c r="B13" s="9" t="s">
        <v>125</v>
      </c>
      <c r="C13" s="9" t="s">
        <v>13</v>
      </c>
      <c r="D13" s="5">
        <v>115542.43</v>
      </c>
      <c r="E13" s="76"/>
    </row>
    <row r="14" spans="1:8" s="6" customFormat="1" ht="33" customHeight="1">
      <c r="A14" s="87">
        <v>7</v>
      </c>
      <c r="B14" s="19" t="s">
        <v>185</v>
      </c>
      <c r="C14" s="19" t="s">
        <v>13</v>
      </c>
      <c r="D14" s="5">
        <v>442875.84</v>
      </c>
      <c r="E14" s="78"/>
    </row>
    <row r="15" spans="1:8" s="6" customFormat="1" ht="20.100000000000001" customHeight="1">
      <c r="A15" s="87">
        <v>8</v>
      </c>
      <c r="B15" s="9" t="s">
        <v>126</v>
      </c>
      <c r="C15" s="9" t="s">
        <v>13</v>
      </c>
      <c r="D15" s="54">
        <v>346030.08000000002</v>
      </c>
      <c r="E15" s="78"/>
    </row>
    <row r="16" spans="1:8" s="6" customFormat="1" ht="20.100000000000001" customHeight="1">
      <c r="A16" s="87">
        <v>9</v>
      </c>
      <c r="B16" s="9" t="s">
        <v>127</v>
      </c>
      <c r="C16" s="9" t="s">
        <v>13</v>
      </c>
      <c r="D16" s="54">
        <v>96845.759999999995</v>
      </c>
      <c r="E16" s="78"/>
    </row>
    <row r="17" spans="1:6" s="6" customFormat="1" ht="20.25" customHeight="1">
      <c r="A17" s="87">
        <v>10</v>
      </c>
      <c r="B17" s="19" t="s">
        <v>116</v>
      </c>
      <c r="C17" s="19" t="s">
        <v>13</v>
      </c>
      <c r="D17" s="5">
        <v>438677.3</v>
      </c>
      <c r="E17" s="78"/>
    </row>
    <row r="18" spans="1:6" s="6" customFormat="1" ht="20.25" customHeight="1">
      <c r="A18" s="87">
        <v>11</v>
      </c>
      <c r="B18" s="9" t="s">
        <v>186</v>
      </c>
      <c r="C18" s="9" t="s">
        <v>13</v>
      </c>
      <c r="D18" s="5"/>
      <c r="E18" s="78"/>
      <c r="F18" s="67"/>
    </row>
    <row r="19" spans="1:6" s="6" customFormat="1" ht="20.25" customHeight="1">
      <c r="A19" s="87">
        <v>12</v>
      </c>
      <c r="B19" s="9" t="s">
        <v>126</v>
      </c>
      <c r="C19" s="9" t="s">
        <v>13</v>
      </c>
      <c r="D19" s="54">
        <v>326103.24</v>
      </c>
      <c r="E19" s="78"/>
    </row>
    <row r="20" spans="1:6" s="6" customFormat="1" ht="20.25" customHeight="1">
      <c r="A20" s="87">
        <v>13</v>
      </c>
      <c r="B20" s="9" t="s">
        <v>127</v>
      </c>
      <c r="C20" s="9" t="s">
        <v>13</v>
      </c>
      <c r="D20" s="54">
        <v>71411.509999999995</v>
      </c>
      <c r="E20" s="78"/>
    </row>
    <row r="21" spans="1:6" s="6" customFormat="1" ht="20.25" customHeight="1">
      <c r="A21" s="87">
        <v>14</v>
      </c>
      <c r="B21" s="9" t="s">
        <v>187</v>
      </c>
      <c r="C21" s="9" t="s">
        <v>13</v>
      </c>
      <c r="D21" s="5" t="s">
        <v>271</v>
      </c>
      <c r="E21" s="79"/>
    </row>
    <row r="22" spans="1:6" s="6" customFormat="1" ht="20.100000000000001" customHeight="1">
      <c r="A22" s="87">
        <v>15</v>
      </c>
      <c r="B22" s="9" t="s">
        <v>128</v>
      </c>
      <c r="C22" s="9" t="s">
        <v>13</v>
      </c>
      <c r="D22" s="5">
        <v>0</v>
      </c>
      <c r="E22" s="79"/>
    </row>
    <row r="23" spans="1:6" s="6" customFormat="1" ht="30" customHeight="1">
      <c r="A23" s="87">
        <v>16</v>
      </c>
      <c r="B23" s="9" t="s">
        <v>129</v>
      </c>
      <c r="C23" s="9" t="s">
        <v>13</v>
      </c>
      <c r="D23" s="5">
        <v>0</v>
      </c>
      <c r="E23" s="75"/>
    </row>
    <row r="24" spans="1:6" s="6" customFormat="1" ht="20.100000000000001" customHeight="1">
      <c r="A24" s="87">
        <v>17</v>
      </c>
      <c r="B24" s="9" t="s">
        <v>130</v>
      </c>
      <c r="C24" s="9" t="s">
        <v>13</v>
      </c>
      <c r="D24" s="5">
        <v>0</v>
      </c>
      <c r="E24" s="75"/>
    </row>
    <row r="25" spans="1:6" s="6" customFormat="1" ht="30" customHeight="1">
      <c r="A25" s="87">
        <v>18</v>
      </c>
      <c r="B25" s="19" t="s">
        <v>117</v>
      </c>
      <c r="C25" s="19" t="s">
        <v>13</v>
      </c>
      <c r="D25" s="5">
        <v>0</v>
      </c>
      <c r="E25" s="77"/>
    </row>
    <row r="26" spans="1:6" s="6" customFormat="1" ht="20.100000000000001" customHeight="1">
      <c r="A26" s="87">
        <v>19</v>
      </c>
      <c r="B26" s="9" t="s">
        <v>122</v>
      </c>
      <c r="C26" s="9" t="s">
        <v>13</v>
      </c>
      <c r="D26" s="5">
        <v>0</v>
      </c>
      <c r="E26" s="75"/>
    </row>
    <row r="27" spans="1:6" s="6" customFormat="1" ht="20.100000000000001" customHeight="1">
      <c r="A27" s="87">
        <v>20</v>
      </c>
      <c r="B27" s="9" t="s">
        <v>123</v>
      </c>
      <c r="C27" s="9" t="s">
        <v>13</v>
      </c>
      <c r="D27" s="54">
        <f>[1]TDSheet!$AG$13+[1]TDSheet!$AK$13</f>
        <v>154116.98000000001</v>
      </c>
      <c r="E27" s="77"/>
    </row>
    <row r="28" spans="1:6" s="6" customFormat="1" ht="32.25" customHeight="1">
      <c r="A28" s="141"/>
      <c r="B28" s="141"/>
      <c r="C28" s="141"/>
      <c r="D28" s="141"/>
      <c r="E28" s="141"/>
    </row>
    <row r="29" spans="1:6" s="6" customFormat="1" ht="32.25" customHeight="1">
      <c r="A29" s="80"/>
      <c r="B29" s="81" t="s">
        <v>307</v>
      </c>
      <c r="C29" s="82"/>
      <c r="D29" s="83"/>
      <c r="E29" s="84"/>
    </row>
    <row r="30" spans="1:6" s="6" customFormat="1" ht="32.25" customHeight="1">
      <c r="A30" s="147" t="s">
        <v>313</v>
      </c>
      <c r="B30" s="147"/>
      <c r="C30" s="147"/>
      <c r="D30" s="147"/>
      <c r="E30" s="148"/>
    </row>
    <row r="31" spans="1:6" s="6" customFormat="1" ht="75.75" customHeight="1">
      <c r="A31" s="88"/>
      <c r="B31" s="56" t="s">
        <v>288</v>
      </c>
      <c r="C31" s="57" t="s">
        <v>311</v>
      </c>
      <c r="D31" s="62" t="s">
        <v>312</v>
      </c>
      <c r="E31" s="105"/>
    </row>
    <row r="32" spans="1:6" s="6" customFormat="1" ht="25.5" customHeight="1">
      <c r="A32" s="88">
        <v>1</v>
      </c>
      <c r="B32" s="56" t="s">
        <v>289</v>
      </c>
      <c r="C32" s="57">
        <v>63300.635999999999</v>
      </c>
      <c r="D32" s="63" t="s">
        <v>243</v>
      </c>
      <c r="E32" s="106"/>
    </row>
    <row r="33" spans="1:6" s="6" customFormat="1" ht="22.5" customHeight="1">
      <c r="A33" s="88">
        <v>2</v>
      </c>
      <c r="B33" s="56" t="s">
        <v>290</v>
      </c>
      <c r="C33" s="57">
        <v>58087.62</v>
      </c>
      <c r="D33" s="62" t="s">
        <v>260</v>
      </c>
      <c r="E33" s="106"/>
      <c r="F33" s="67"/>
    </row>
    <row r="34" spans="1:6" s="6" customFormat="1" ht="20.100000000000001" customHeight="1">
      <c r="A34" s="88">
        <v>3</v>
      </c>
      <c r="B34" s="58" t="s">
        <v>291</v>
      </c>
      <c r="C34" s="59">
        <v>20432.8</v>
      </c>
      <c r="D34" s="63" t="s">
        <v>262</v>
      </c>
      <c r="E34" s="106"/>
    </row>
    <row r="35" spans="1:6" s="6" customFormat="1" ht="54" customHeight="1">
      <c r="A35" s="88">
        <v>4</v>
      </c>
      <c r="B35" s="58" t="s">
        <v>292</v>
      </c>
      <c r="C35" s="59">
        <v>24227</v>
      </c>
      <c r="D35" s="63" t="s">
        <v>243</v>
      </c>
      <c r="E35" s="107"/>
      <c r="F35" s="67"/>
    </row>
    <row r="36" spans="1:6" s="6" customFormat="1" ht="101.25" customHeight="1">
      <c r="A36" s="88">
        <v>5</v>
      </c>
      <c r="B36" s="58" t="s">
        <v>293</v>
      </c>
      <c r="C36" s="59">
        <v>57795.73</v>
      </c>
      <c r="D36" s="63" t="s">
        <v>243</v>
      </c>
      <c r="E36" s="107"/>
      <c r="F36" s="67"/>
    </row>
    <row r="37" spans="1:6" s="6" customFormat="1" ht="48.75" customHeight="1">
      <c r="A37" s="88">
        <v>6</v>
      </c>
      <c r="B37" s="56" t="s">
        <v>315</v>
      </c>
      <c r="C37" s="57">
        <v>5200</v>
      </c>
      <c r="D37" s="62" t="s">
        <v>314</v>
      </c>
      <c r="E37" s="106"/>
    </row>
    <row r="38" spans="1:6" s="6" customFormat="1" ht="24" customHeight="1">
      <c r="A38" s="88">
        <v>7</v>
      </c>
      <c r="B38" s="58" t="s">
        <v>294</v>
      </c>
      <c r="C38" s="59">
        <f>6000*12</f>
        <v>72000</v>
      </c>
      <c r="D38" s="63" t="s">
        <v>262</v>
      </c>
      <c r="E38" s="107"/>
    </row>
    <row r="39" spans="1:6" s="6" customFormat="1" ht="27" customHeight="1">
      <c r="A39" s="88">
        <v>8</v>
      </c>
      <c r="B39" s="62" t="s">
        <v>295</v>
      </c>
      <c r="C39" s="93">
        <v>6000</v>
      </c>
      <c r="D39" s="62" t="s">
        <v>305</v>
      </c>
      <c r="E39" s="106"/>
    </row>
    <row r="40" spans="1:6" s="6" customFormat="1" ht="24" customHeight="1">
      <c r="A40" s="88">
        <v>9</v>
      </c>
      <c r="B40" s="63" t="s">
        <v>296</v>
      </c>
      <c r="C40" s="94">
        <v>2573</v>
      </c>
      <c r="D40" s="62" t="s">
        <v>297</v>
      </c>
      <c r="E40" s="106"/>
    </row>
    <row r="41" spans="1:6" s="6" customFormat="1" ht="96.75" customHeight="1">
      <c r="A41" s="88">
        <v>10</v>
      </c>
      <c r="B41" s="63" t="s">
        <v>316</v>
      </c>
      <c r="C41" s="94">
        <v>7581</v>
      </c>
      <c r="D41" s="63" t="s">
        <v>243</v>
      </c>
      <c r="E41" s="106"/>
    </row>
    <row r="42" spans="1:6" s="6" customFormat="1" ht="21.75" customHeight="1">
      <c r="A42" s="88">
        <v>11</v>
      </c>
      <c r="B42" s="63" t="s">
        <v>298</v>
      </c>
      <c r="C42" s="94">
        <v>475</v>
      </c>
      <c r="D42" s="62" t="s">
        <v>305</v>
      </c>
      <c r="E42" s="106"/>
    </row>
    <row r="43" spans="1:6" s="6" customFormat="1" ht="36.75" customHeight="1">
      <c r="A43" s="88">
        <v>12</v>
      </c>
      <c r="B43" s="111" t="s">
        <v>299</v>
      </c>
      <c r="C43" s="94">
        <v>3433.35</v>
      </c>
      <c r="D43" s="63" t="s">
        <v>300</v>
      </c>
      <c r="E43" s="107"/>
    </row>
    <row r="44" spans="1:6" s="6" customFormat="1" ht="36.75" customHeight="1">
      <c r="A44" s="88">
        <v>13</v>
      </c>
      <c r="B44" s="96" t="s">
        <v>322</v>
      </c>
      <c r="C44" s="94">
        <v>9512.32</v>
      </c>
      <c r="D44" s="63" t="s">
        <v>317</v>
      </c>
      <c r="E44" s="107"/>
    </row>
    <row r="45" spans="1:6" s="6" customFormat="1" ht="23.25" customHeight="1">
      <c r="A45" s="88">
        <v>14</v>
      </c>
      <c r="B45" s="96" t="s">
        <v>301</v>
      </c>
      <c r="C45" s="59">
        <v>5200</v>
      </c>
      <c r="D45" s="62" t="s">
        <v>319</v>
      </c>
      <c r="E45" s="106"/>
    </row>
    <row r="46" spans="1:6" s="6" customFormat="1" ht="39.75" customHeight="1">
      <c r="A46" s="88">
        <v>15</v>
      </c>
      <c r="B46" s="68" t="s">
        <v>318</v>
      </c>
      <c r="C46" s="95">
        <f>SUM(C32:C45)*0.1</f>
        <v>33581.845599999993</v>
      </c>
      <c r="D46" s="63" t="s">
        <v>243</v>
      </c>
      <c r="E46" s="107"/>
    </row>
    <row r="47" spans="1:6" s="6" customFormat="1" ht="23.25" customHeight="1">
      <c r="A47" s="90"/>
      <c r="B47" s="91"/>
      <c r="C47" s="97"/>
      <c r="D47" s="92"/>
      <c r="E47" s="92"/>
    </row>
    <row r="48" spans="1:6" s="6" customFormat="1" ht="33" customHeight="1">
      <c r="A48" s="90"/>
      <c r="B48" s="99" t="s">
        <v>306</v>
      </c>
      <c r="C48" s="100"/>
      <c r="D48" s="100"/>
      <c r="E48" s="72"/>
      <c r="F48" s="72"/>
    </row>
    <row r="49" spans="1:8" s="6" customFormat="1" ht="33" customHeight="1">
      <c r="A49" s="98"/>
      <c r="B49" s="130" t="s">
        <v>321</v>
      </c>
      <c r="C49" s="130"/>
      <c r="D49" s="101">
        <v>34923.654999999999</v>
      </c>
      <c r="E49" s="72"/>
      <c r="F49" s="72"/>
    </row>
    <row r="50" spans="1:8" s="6" customFormat="1" ht="20.25" customHeight="1">
      <c r="A50" s="98"/>
      <c r="B50" s="130" t="s">
        <v>324</v>
      </c>
      <c r="C50" s="130"/>
      <c r="D50" s="101">
        <f>D16</f>
        <v>96845.759999999995</v>
      </c>
      <c r="E50" s="72"/>
      <c r="F50" s="72"/>
    </row>
    <row r="51" spans="1:8" s="6" customFormat="1" ht="18" customHeight="1">
      <c r="A51" s="98"/>
      <c r="B51" s="130" t="s">
        <v>325</v>
      </c>
      <c r="C51" s="130"/>
      <c r="D51" s="101">
        <f>D20</f>
        <v>71411.509999999995</v>
      </c>
      <c r="E51" s="72"/>
      <c r="F51" s="72"/>
    </row>
    <row r="52" spans="1:8" s="6" customFormat="1" ht="18" customHeight="1">
      <c r="A52" s="98"/>
      <c r="B52" s="131" t="s">
        <v>320</v>
      </c>
      <c r="C52" s="131"/>
      <c r="D52" s="131"/>
      <c r="E52" s="131"/>
      <c r="F52" s="131"/>
      <c r="G52" s="131"/>
    </row>
    <row r="53" spans="1:8" s="6" customFormat="1" ht="34.5" customHeight="1">
      <c r="A53" s="88">
        <v>1</v>
      </c>
      <c r="B53" s="58" t="s">
        <v>330</v>
      </c>
      <c r="C53" s="56">
        <f>13*945</f>
        <v>12285</v>
      </c>
      <c r="D53" s="62" t="s">
        <v>329</v>
      </c>
      <c r="E53" s="109"/>
      <c r="F53" s="81"/>
      <c r="G53" s="81"/>
    </row>
    <row r="54" spans="1:8" s="6" customFormat="1" ht="32.25" customHeight="1">
      <c r="A54" s="88">
        <v>2</v>
      </c>
      <c r="B54" s="102" t="s">
        <v>328</v>
      </c>
      <c r="C54" s="104">
        <f>C53</f>
        <v>12285</v>
      </c>
      <c r="D54" s="108"/>
      <c r="E54" s="110"/>
    </row>
    <row r="55" spans="1:8" s="6" customFormat="1" ht="45" customHeight="1">
      <c r="A55" s="90"/>
      <c r="B55" s="149" t="s">
        <v>326</v>
      </c>
      <c r="C55" s="149"/>
      <c r="D55" s="99">
        <f>D51-C54</f>
        <v>59126.509999999995</v>
      </c>
      <c r="E55" s="92"/>
    </row>
    <row r="56" spans="1:8" s="6" customFormat="1" ht="42" customHeight="1">
      <c r="A56" s="90"/>
      <c r="B56" s="150" t="s">
        <v>327</v>
      </c>
      <c r="C56" s="150"/>
      <c r="D56" s="103">
        <f>D55+D49</f>
        <v>94050.164999999994</v>
      </c>
      <c r="E56" s="92"/>
      <c r="F56" s="67"/>
    </row>
    <row r="57" spans="1:8" s="6" customFormat="1" ht="48.75" customHeight="1">
      <c r="A57" s="146" t="s">
        <v>310</v>
      </c>
      <c r="B57" s="146"/>
      <c r="C57" s="146"/>
      <c r="D57" s="146"/>
      <c r="E57" s="146"/>
    </row>
    <row r="58" spans="1:8" s="6" customFormat="1" ht="40.5" customHeight="1">
      <c r="A58" s="142" t="s">
        <v>188</v>
      </c>
      <c r="B58" s="142"/>
      <c r="C58" s="142"/>
      <c r="D58" s="142"/>
      <c r="E58" s="142"/>
      <c r="F58" s="1"/>
      <c r="G58" s="1"/>
      <c r="H58" s="1"/>
    </row>
    <row r="59" spans="1:8" ht="15.75" customHeight="1">
      <c r="A59" s="89"/>
      <c r="B59" s="64" t="s">
        <v>189</v>
      </c>
      <c r="C59" s="64"/>
      <c r="D59" s="23" t="s">
        <v>6</v>
      </c>
      <c r="E59" s="56">
        <v>0</v>
      </c>
    </row>
    <row r="60" spans="1:8">
      <c r="A60" s="89"/>
      <c r="B60" s="64" t="s">
        <v>190</v>
      </c>
      <c r="C60" s="64"/>
      <c r="D60" s="23" t="s">
        <v>6</v>
      </c>
      <c r="E60" s="56">
        <v>0</v>
      </c>
    </row>
    <row r="61" spans="1:8" ht="31.5">
      <c r="A61" s="89"/>
      <c r="B61" s="64" t="s">
        <v>191</v>
      </c>
      <c r="C61" s="64"/>
      <c r="D61" s="23" t="s">
        <v>6</v>
      </c>
      <c r="E61" s="56">
        <v>0</v>
      </c>
    </row>
    <row r="62" spans="1:8">
      <c r="A62" s="89"/>
      <c r="B62" s="64" t="s">
        <v>192</v>
      </c>
      <c r="C62" s="64"/>
      <c r="D62" s="23" t="s">
        <v>13</v>
      </c>
      <c r="E62" s="56">
        <v>0</v>
      </c>
    </row>
    <row r="63" spans="1:8">
      <c r="A63" s="137" t="s">
        <v>118</v>
      </c>
      <c r="B63" s="137"/>
      <c r="C63" s="137"/>
      <c r="D63" s="137"/>
      <c r="E63" s="137"/>
    </row>
    <row r="64" spans="1:8" ht="36" customHeight="1">
      <c r="A64" s="89"/>
      <c r="B64" s="65" t="s">
        <v>119</v>
      </c>
      <c r="C64" s="65"/>
      <c r="D64" s="23" t="s">
        <v>13</v>
      </c>
      <c r="E64" s="57"/>
    </row>
    <row r="65" spans="1:8">
      <c r="A65" s="89"/>
      <c r="B65" s="64" t="s">
        <v>124</v>
      </c>
      <c r="C65" s="64"/>
      <c r="D65" s="23" t="s">
        <v>13</v>
      </c>
      <c r="E65" s="57">
        <v>0</v>
      </c>
    </row>
    <row r="66" spans="1:8">
      <c r="A66" s="89"/>
      <c r="B66" s="64" t="s">
        <v>125</v>
      </c>
      <c r="C66" s="64"/>
      <c r="D66" s="23" t="s">
        <v>13</v>
      </c>
      <c r="E66" s="57">
        <v>153867.79999999999</v>
      </c>
    </row>
    <row r="67" spans="1:8" ht="31.5">
      <c r="A67" s="89"/>
      <c r="B67" s="65" t="s">
        <v>120</v>
      </c>
      <c r="C67" s="65"/>
      <c r="D67" s="23" t="s">
        <v>13</v>
      </c>
      <c r="E67" s="57"/>
    </row>
    <row r="68" spans="1:8">
      <c r="A68" s="89"/>
      <c r="B68" s="64" t="s">
        <v>124</v>
      </c>
      <c r="C68" s="64"/>
      <c r="D68" s="23" t="s">
        <v>13</v>
      </c>
      <c r="E68" s="57">
        <v>0</v>
      </c>
    </row>
    <row r="69" spans="1:8">
      <c r="A69" s="89"/>
      <c r="B69" s="64" t="s">
        <v>125</v>
      </c>
      <c r="C69" s="64"/>
      <c r="D69" s="23" t="s">
        <v>13</v>
      </c>
      <c r="E69" s="57">
        <v>172827.5</v>
      </c>
    </row>
    <row r="70" spans="1:8" ht="36" customHeight="1">
      <c r="A70" s="137" t="s">
        <v>193</v>
      </c>
      <c r="B70" s="137"/>
      <c r="C70" s="137"/>
      <c r="D70" s="137"/>
      <c r="E70" s="137"/>
    </row>
    <row r="71" spans="1:8" ht="30.75" customHeight="1">
      <c r="A71" s="138"/>
      <c r="B71" s="65" t="s">
        <v>91</v>
      </c>
      <c r="C71" s="65"/>
      <c r="D71" s="23" t="s">
        <v>5</v>
      </c>
      <c r="E71" s="56" t="s">
        <v>255</v>
      </c>
      <c r="F71" s="8" t="s">
        <v>245</v>
      </c>
      <c r="G71" s="8"/>
      <c r="H71" s="8"/>
    </row>
    <row r="72" spans="1:8">
      <c r="A72" s="139"/>
      <c r="B72" s="65" t="s">
        <v>59</v>
      </c>
      <c r="C72" s="65"/>
      <c r="D72" s="23" t="s">
        <v>5</v>
      </c>
      <c r="E72" s="56" t="s">
        <v>240</v>
      </c>
      <c r="F72" s="8" t="s">
        <v>240</v>
      </c>
      <c r="G72" s="8"/>
      <c r="H72" s="8"/>
    </row>
    <row r="73" spans="1:8">
      <c r="A73" s="139"/>
      <c r="B73" s="65" t="s">
        <v>121</v>
      </c>
      <c r="C73" s="65"/>
      <c r="D73" s="23" t="s">
        <v>98</v>
      </c>
      <c r="E73" s="56">
        <v>4931.4799999999996</v>
      </c>
      <c r="F73" s="8">
        <v>3151.114</v>
      </c>
      <c r="G73" s="8"/>
      <c r="H73" s="8"/>
    </row>
    <row r="74" spans="1:8">
      <c r="A74" s="139"/>
      <c r="B74" s="65" t="s">
        <v>194</v>
      </c>
      <c r="C74" s="65"/>
      <c r="D74" s="23" t="s">
        <v>13</v>
      </c>
      <c r="E74" s="60">
        <v>56282</v>
      </c>
      <c r="F74" s="53">
        <v>33581.589999999997</v>
      </c>
      <c r="G74" s="53"/>
      <c r="H74" s="53"/>
    </row>
    <row r="75" spans="1:8">
      <c r="A75" s="139"/>
      <c r="B75" s="64" t="s">
        <v>195</v>
      </c>
      <c r="C75" s="64"/>
      <c r="D75" s="23" t="s">
        <v>13</v>
      </c>
      <c r="E75" s="61">
        <v>47933.440000000002</v>
      </c>
      <c r="F75" s="54">
        <v>28509.91</v>
      </c>
      <c r="G75" s="54"/>
      <c r="H75" s="54"/>
    </row>
    <row r="76" spans="1:8">
      <c r="A76" s="139"/>
      <c r="B76" s="64" t="s">
        <v>196</v>
      </c>
      <c r="C76" s="64"/>
      <c r="D76" s="23" t="s">
        <v>13</v>
      </c>
      <c r="E76" s="61">
        <v>8348.56</v>
      </c>
      <c r="F76" s="54">
        <v>5071.68</v>
      </c>
      <c r="G76" s="54"/>
      <c r="H76" s="54"/>
    </row>
    <row r="77" spans="1:8" ht="31.5">
      <c r="A77" s="139"/>
      <c r="B77" s="64" t="s">
        <v>199</v>
      </c>
      <c r="C77" s="64"/>
      <c r="D77" s="23" t="s">
        <v>13</v>
      </c>
      <c r="E77" s="143" t="s">
        <v>304</v>
      </c>
      <c r="F77" s="144"/>
      <c r="G77" s="144"/>
      <c r="H77" s="145"/>
    </row>
    <row r="78" spans="1:8" ht="31.5">
      <c r="A78" s="139"/>
      <c r="B78" s="64" t="s">
        <v>198</v>
      </c>
      <c r="C78" s="64"/>
      <c r="D78" s="23" t="s">
        <v>13</v>
      </c>
      <c r="E78" s="143" t="s">
        <v>304</v>
      </c>
      <c r="F78" s="144"/>
      <c r="G78" s="144"/>
      <c r="H78" s="145"/>
    </row>
    <row r="79" spans="1:8" ht="31.5">
      <c r="A79" s="139"/>
      <c r="B79" s="64" t="s">
        <v>197</v>
      </c>
      <c r="C79" s="64"/>
      <c r="D79" s="23" t="s">
        <v>13</v>
      </c>
      <c r="E79" s="143" t="s">
        <v>304</v>
      </c>
      <c r="F79" s="144"/>
      <c r="G79" s="144"/>
      <c r="H79" s="145"/>
    </row>
    <row r="80" spans="1:8" ht="47.25">
      <c r="A80" s="140"/>
      <c r="B80" s="65" t="s">
        <v>200</v>
      </c>
      <c r="C80" s="65"/>
      <c r="D80" s="23" t="s">
        <v>13</v>
      </c>
      <c r="E80" s="60">
        <v>0</v>
      </c>
      <c r="F80" s="8">
        <v>0</v>
      </c>
      <c r="G80" s="8">
        <v>0</v>
      </c>
      <c r="H80" s="8">
        <v>0</v>
      </c>
    </row>
    <row r="81" spans="1:5" ht="27.75" customHeight="1">
      <c r="A81" s="134" t="s">
        <v>201</v>
      </c>
      <c r="B81" s="135"/>
      <c r="C81" s="135"/>
      <c r="D81" s="135"/>
      <c r="E81" s="136"/>
    </row>
    <row r="82" spans="1:5">
      <c r="A82" s="89"/>
      <c r="B82" s="64" t="s">
        <v>189</v>
      </c>
      <c r="C82" s="64"/>
      <c r="D82" s="23" t="s">
        <v>6</v>
      </c>
      <c r="E82" s="61">
        <v>0</v>
      </c>
    </row>
    <row r="83" spans="1:5">
      <c r="A83" s="89"/>
      <c r="B83" s="64" t="s">
        <v>190</v>
      </c>
      <c r="C83" s="64"/>
      <c r="D83" s="23" t="s">
        <v>6</v>
      </c>
      <c r="E83" s="56">
        <v>0</v>
      </c>
    </row>
    <row r="84" spans="1:5" ht="31.5">
      <c r="A84" s="89"/>
      <c r="B84" s="64" t="s">
        <v>191</v>
      </c>
      <c r="C84" s="64"/>
      <c r="D84" s="23" t="s">
        <v>6</v>
      </c>
      <c r="E84" s="66">
        <v>0</v>
      </c>
    </row>
    <row r="85" spans="1:5" ht="25.5" customHeight="1">
      <c r="A85" s="89"/>
      <c r="B85" s="64" t="s">
        <v>192</v>
      </c>
      <c r="C85" s="64"/>
      <c r="D85" s="23" t="s">
        <v>13</v>
      </c>
      <c r="E85" s="56">
        <v>0</v>
      </c>
    </row>
    <row r="86" spans="1:5" ht="45" customHeight="1">
      <c r="A86" s="134" t="s">
        <v>202</v>
      </c>
      <c r="B86" s="135"/>
      <c r="C86" s="135"/>
      <c r="D86" s="135"/>
      <c r="E86" s="136"/>
    </row>
    <row r="87" spans="1:5" ht="31.5">
      <c r="A87" s="89"/>
      <c r="B87" s="64" t="s">
        <v>203</v>
      </c>
      <c r="C87" s="64"/>
      <c r="D87" s="23" t="s">
        <v>6</v>
      </c>
      <c r="E87" s="56">
        <v>0</v>
      </c>
    </row>
    <row r="88" spans="1:5">
      <c r="A88" s="89"/>
      <c r="B88" s="64" t="s">
        <v>204</v>
      </c>
      <c r="C88" s="64"/>
      <c r="D88" s="23" t="s">
        <v>6</v>
      </c>
      <c r="E88" s="56">
        <v>0</v>
      </c>
    </row>
    <row r="89" spans="1:5" ht="31.5">
      <c r="A89" s="89"/>
      <c r="B89" s="64" t="s">
        <v>205</v>
      </c>
      <c r="C89" s="64"/>
      <c r="D89" s="23" t="s">
        <v>13</v>
      </c>
      <c r="E89" s="66">
        <v>0</v>
      </c>
    </row>
    <row r="90" spans="1:5">
      <c r="B90" s="1"/>
      <c r="C90" s="1"/>
    </row>
    <row r="91" spans="1:5">
      <c r="B91" s="1" t="s">
        <v>302</v>
      </c>
      <c r="C91" s="1"/>
      <c r="E91" s="1" t="s">
        <v>303</v>
      </c>
    </row>
    <row r="92" spans="1:5">
      <c r="B92" s="1"/>
      <c r="C92" s="1"/>
    </row>
    <row r="93" spans="1:5">
      <c r="B93" s="1"/>
      <c r="C93" s="1"/>
    </row>
    <row r="94" spans="1:5">
      <c r="B94" s="1"/>
      <c r="C94" s="1"/>
    </row>
    <row r="95" spans="1:5">
      <c r="B95" s="1"/>
      <c r="C95" s="1"/>
    </row>
    <row r="96" spans="1:5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 ht="15.75" customHeight="1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 ht="15.75" customHeight="1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</sheetData>
  <mergeCells count="20">
    <mergeCell ref="A81:E81"/>
    <mergeCell ref="A86:E86"/>
    <mergeCell ref="A70:E70"/>
    <mergeCell ref="A71:A80"/>
    <mergeCell ref="A28:E28"/>
    <mergeCell ref="A58:E58"/>
    <mergeCell ref="A63:E63"/>
    <mergeCell ref="E77:H77"/>
    <mergeCell ref="E78:H78"/>
    <mergeCell ref="E79:H79"/>
    <mergeCell ref="A57:E57"/>
    <mergeCell ref="A30:E30"/>
    <mergeCell ref="B55:C55"/>
    <mergeCell ref="B56:C56"/>
    <mergeCell ref="B49:C49"/>
    <mergeCell ref="B50:C50"/>
    <mergeCell ref="B51:C51"/>
    <mergeCell ref="B52:G52"/>
    <mergeCell ref="D1:F4"/>
    <mergeCell ref="A5:F5"/>
  </mergeCells>
  <pageMargins left="0.23622047244094491" right="0.19685039370078741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2022-03-30T08:44:33Z</dcterms:modified>
</cp:coreProperties>
</file>