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74" i="12" l="1"/>
  <c r="D57" i="12"/>
  <c r="D56" i="12"/>
  <c r="C55" i="12" l="1"/>
  <c r="D49" i="12" l="1"/>
  <c r="D48" i="12"/>
  <c r="C42" i="12"/>
  <c r="C43" i="12" s="1"/>
  <c r="D17" i="12"/>
  <c r="D16" i="12" s="1"/>
  <c r="D24" i="12" s="1"/>
  <c r="D13" i="12"/>
  <c r="D12" i="12"/>
  <c r="F77" i="12" l="1"/>
  <c r="E77" i="12" l="1"/>
  <c r="D36" i="5" l="1"/>
</calcChain>
</file>

<file path=xl/sharedStrings.xml><?xml version="1.0" encoding="utf-8"?>
<sst xmlns="http://schemas.openxmlformats.org/spreadsheetml/2006/main" count="929" uniqueCount="342">
  <si>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</si>
  <si>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</si>
  <si>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</si>
  <si>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</si>
  <si>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</si>
  <si>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</si>
  <si>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</si>
  <si>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</si>
  <si>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</si>
  <si>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</si>
  <si>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</si>
  <si>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</si>
  <si>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</si>
  <si>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</si>
  <si>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</si>
  <si>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</si>
  <si>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</si>
  <si>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</si>
  <si>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</si>
  <si>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</si>
  <si>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</si>
  <si>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</si>
  <si>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</si>
  <si>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</si>
  <si>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</si>
  <si>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</si>
  <si>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</si>
  <si>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</si>
  <si>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</si>
  <si>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</si>
  <si>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</si>
  <si>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</si>
  <si>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</si>
  <si>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</si>
  <si>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</si>
  <si>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</si>
  <si>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</si>
  <si>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</si>
  <si>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</si>
  <si>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</si>
  <si>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</si>
  <si>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</si>
  <si>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</si>
  <si>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</si>
  <si>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</si>
  <si>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</si>
  <si>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</si>
  <si>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</si>
  <si>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</si>
  <si>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</si>
  <si>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</si>
  <si>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</si>
  <si>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</si>
  <si>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</si>
  <si>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</si>
  <si>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</si>
  <si>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</si>
  <si>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</si>
  <si>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</si>
  <si>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</si>
  <si>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</si>
  <si>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</si>
  <si>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</si>
  <si>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</si>
  <si>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</si>
  <si>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</si>
  <si>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</si>
  <si>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</si>
  <si>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</si>
  <si>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</si>
  <si>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</si>
  <si>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</si>
  <si>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</si>
  <si>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</si>
  <si>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</si>
  <si>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</si>
  <si>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</si>
  <si>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</si>
  <si>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</si>
  <si>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</si>
  <si>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</si>
  <si>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</si>
  <si>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</si>
  <si>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</si>
  <si>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</si>
  <si>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</si>
  <si>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</si>
  <si>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</si>
  <si>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</si>
  <si>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</si>
  <si>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</si>
  <si>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</si>
  <si>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</si>
  <si>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</si>
  <si>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</si>
  <si>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</si>
  <si>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</si>
  <si>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</si>
  <si>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</si>
  <si>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</si>
  <si>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</si>
  <si>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</si>
  <si>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</si>
  <si>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</si>
  <si>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</si>
  <si>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</si>
  <si>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</si>
  <si>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</si>
  <si>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</si>
  <si>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</si>
  <si>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</si>
  <si>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</si>
  <si>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</si>
  <si>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</si>
  <si>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</si>
  <si>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</si>
  <si>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</si>
  <si>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</si>
  <si>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</si>
  <si>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</si>
  <si>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</si>
  <si>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</si>
  <si>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</si>
  <si>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</si>
  <si>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</si>
  <si>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</si>
  <si>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</si>
  <si>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</si>
  <si>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</si>
  <si>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</si>
  <si>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</si>
  <si>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</si>
  <si>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</si>
  <si>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</si>
  <si>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</si>
  <si>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</si>
  <si>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</si>
  <si>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</si>
  <si>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</si>
  <si>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</si>
  <si>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</si>
  <si>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</si>
  <si>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</si>
  <si>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</si>
  <si>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</si>
  <si>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</si>
  <si>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</si>
  <si>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</si>
  <si>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</si>
  <si>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</si>
  <si>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</si>
  <si>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</si>
  <si>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</si>
  <si>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</si>
  <si>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</si>
  <si>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</si>
  <si>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</si>
  <si>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</si>
  <si>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</si>
  <si>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</si>
  <si>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</si>
  <si>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</si>
  <si>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</si>
  <si>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</si>
  <si>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</si>
  <si>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</si>
  <si>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</si>
  <si>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</si>
  <si>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</si>
  <si>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</si>
  <si>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</si>
  <si>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</si>
  <si>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</si>
  <si>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</si>
  <si>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</si>
  <si>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</si>
  <si>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</si>
  <si>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</si>
  <si>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</si>
  <si>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</si>
  <si>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</si>
  <si>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</si>
  <si>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</si>
  <si>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</si>
  <si>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</si>
  <si>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</si>
  <si>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</si>
  <si>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</si>
  <si>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</si>
  <si>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</si>
  <si>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</si>
  <si>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</si>
  <si>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</si>
  <si>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</si>
  <si>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</si>
  <si>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</si>
  <si>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</si>
  <si>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</si>
  <si>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</si>
  <si>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</si>
  <si>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</si>
  <si>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</si>
  <si>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</si>
  <si>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</si>
  <si>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</si>
  <si>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</si>
  <si>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</si>
  <si>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</si>
  <si>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</si>
  <si>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</si>
  <si>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</si>
  <si>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</si>
  <si>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</si>
  <si>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</si>
  <si>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</si>
  <si>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</si>
  <si>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</si>
  <si>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</si>
  <si>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</si>
  <si>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</si>
  <si>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</si>
  <si>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</si>
  <si>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</si>
  <si>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</si>
  <si>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</si>
  <si>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</si>
  <si>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</si>
  <si>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</si>
  <si>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</si>
  <si>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</si>
  <si>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</si>
  <si>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</si>
  <si>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</si>
  <si>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</si>
  <si>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</si>
  <si>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</si>
  <si>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</si>
  <si>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</si>
  <si>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</si>
  <si>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</si>
  <si>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</si>
  <si>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</si>
  <si>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</si>
  <si>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</si>
  <si>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</si>
  <si>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</si>
  <si>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</si>
  <si>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</si>
  <si>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</si>
  <si>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</si>
  <si>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</si>
  <si>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</si>
  <si>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</si>
  <si>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</si>
  <si>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</si>
  <si>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</si>
  <si>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</si>
  <si>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</si>
  <si>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</si>
  <si>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</si>
  <si>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</si>
  <si>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</si>
  <si>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</si>
  <si>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</si>
  <si>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</si>
  <si>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</si>
  <si>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</si>
  <si>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</si>
  <si>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</si>
  <si>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</si>
  <si>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</si>
  <si>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</si>
  <si>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</si>
  <si>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</si>
  <si>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</si>
  <si>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</si>
  <si>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</si>
  <si>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</si>
  <si>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</si>
  <si>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</si>
  <si>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</si>
  <si>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</si>
  <si>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</si>
  <si>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</si>
  <si>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</si>
  <si>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</si>
  <si>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</si>
  <si>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</si>
  <si>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</si>
  <si>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</si>
  <si>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Совет МКД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</si>
  <si>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</si>
  <si>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</si>
  <si>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</si>
  <si>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</si>
  <si>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</si>
  <si>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</si>
  <si>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</si>
  <si>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</si>
  <si>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</si>
  <si>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</si>
  <si>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</si>
  <si>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</si>
  <si>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</si>
  <si>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</si>
  <si>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</si>
  <si>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</si>
  <si>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Дезинсекция и дегенерация мусорной камеры и подвальных помещений</t>
  </si>
  <si>
    <t>г. Иркутск, м-н Университетский, 112 (благоустроенный)</t>
  </si>
  <si>
    <t>Протокол №5 общего собрания собственников от 28.02.2017</t>
  </si>
  <si>
    <t>Тарифы на коммунальные услуги с 01.01.2019</t>
  </si>
  <si>
    <t>Содержание</t>
  </si>
  <si>
    <t>Текущий ремонт</t>
  </si>
  <si>
    <t>Форма 2.8. Отчет об исполнении ООО "УК "Прибайкальская" договора управления смет доходов и расходов МКД м-на Университетский, 112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</si>
  <si>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</si>
  <si>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</si>
  <si>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</si>
  <si>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</si>
  <si>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после отопительного периода</t>
  </si>
  <si>
    <t>2 раза в год</t>
  </si>
  <si>
    <t xml:space="preserve"> по необходмости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</si>
  <si>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</si>
  <si>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 xml:space="preserve">Промывка системы отопления </t>
  </si>
  <si>
    <t>Услуги по управлению многоквартирным домом</t>
  </si>
  <si>
    <t>1 раз в три  дня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</si>
  <si>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</si>
  <si>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</si>
  <si>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</si>
  <si>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</si>
  <si>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Периодичность, объем выполнения работ</t>
  </si>
  <si>
    <t>Уборка снега спридомовой териритори с привлечением спец техники</t>
  </si>
  <si>
    <t xml:space="preserve">Косметический ремонт подъезда </t>
  </si>
  <si>
    <t xml:space="preserve"> фактическая стоимость работ /услуг, руб.</t>
  </si>
  <si>
    <t>Сумма расходов по статье текущий ремонт за 2020 г</t>
  </si>
  <si>
    <t>Замена тамбурной двери подъезда на дверб из алюминиевого профиля</t>
  </si>
  <si>
    <t>1 дверь</t>
  </si>
  <si>
    <t>Ремонт межпанельных швов</t>
  </si>
  <si>
    <t>кв.14-16,4п.м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</si>
  <si>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</si>
  <si>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</si>
  <si>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Главный инженер ООО "Прибайкальская"                                        Белкин И. О.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</si>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</sst>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3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s://pribaik.ru/ftp/26/protokol_sobraniya_universitetskiy_1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ribaik.ru/ftp/26/protokol_sobraniya_universitetskiy_11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37" t="s">
        <v>132</v>
      </c>
      <c r="B1" s="137"/>
      <c r="C1" s="137"/>
      <c r="D1" s="137"/>
    </row>
    <row r="2" spans="1:4" s="14" customFormat="1" x14ac:dyDescent="0.25"/>
    <row r="3" spans="1:4" s="14" customFormat="1" x14ac:dyDescent="0.25">
      <c r="A3" s="138" t="s">
        <v>14</v>
      </c>
      <c r="B3" s="138"/>
      <c r="C3" s="138"/>
      <c r="D3" s="13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136" t="s">
        <v>15</v>
      </c>
      <c r="B7" s="136"/>
      <c r="C7" s="136"/>
      <c r="D7" s="13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8" t="s">
        <v>206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136" t="s">
        <v>39</v>
      </c>
      <c r="B10" s="136"/>
      <c r="C10" s="136"/>
      <c r="D10" s="13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36" t="s">
        <v>19</v>
      </c>
      <c r="B12" s="136"/>
      <c r="C12" s="136"/>
      <c r="D12" s="136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308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1054.4000000000001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686.4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368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307.2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36" t="s">
        <v>30</v>
      </c>
      <c r="B37" s="136"/>
      <c r="C37" s="136"/>
      <c r="D37" s="13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9" t="s">
        <v>211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9" t="s">
        <v>212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9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44" t="s">
        <v>83</v>
      </c>
      <c r="B1" s="144"/>
      <c r="C1" s="144"/>
      <c r="D1" s="14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17">
        <v>43555</v>
      </c>
    </row>
    <row r="5" spans="1:4" s="6" customFormat="1" ht="20.100000000000001" customHeight="1" x14ac:dyDescent="0.25">
      <c r="A5" s="136" t="s">
        <v>41</v>
      </c>
      <c r="B5" s="136"/>
      <c r="C5" s="136"/>
      <c r="D5" s="13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36" t="s">
        <v>173</v>
      </c>
      <c r="B7" s="136"/>
      <c r="C7" s="136"/>
      <c r="D7" s="13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36" t="s">
        <v>84</v>
      </c>
      <c r="B10" s="136"/>
      <c r="C10" s="136"/>
      <c r="D10" s="13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40" t="s">
        <v>44</v>
      </c>
      <c r="B12" s="140"/>
      <c r="C12" s="140"/>
      <c r="D12" s="14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40" t="s">
        <v>47</v>
      </c>
      <c r="B15" s="140"/>
      <c r="C15" s="140"/>
      <c r="D15" s="14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293.60000000000002</v>
      </c>
    </row>
    <row r="17" spans="1:4" s="6" customFormat="1" ht="20.100000000000001" customHeight="1" x14ac:dyDescent="0.25">
      <c r="A17" s="136" t="s">
        <v>49</v>
      </c>
      <c r="B17" s="136"/>
      <c r="C17" s="136"/>
      <c r="D17" s="13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36" t="s">
        <v>85</v>
      </c>
      <c r="B20" s="136"/>
      <c r="C20" s="136"/>
      <c r="D20" s="13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214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209</v>
      </c>
    </row>
    <row r="24" spans="1:4" s="6" customFormat="1" ht="20.100000000000001" customHeight="1" thickBot="1" x14ac:dyDescent="0.3">
      <c r="A24" s="139" t="s">
        <v>55</v>
      </c>
      <c r="B24" s="139"/>
      <c r="C24" s="139"/>
      <c r="D24" s="139"/>
    </row>
    <row r="25" spans="1:4" s="6" customFormat="1" ht="20.100000000000001" customHeight="1" x14ac:dyDescent="0.25">
      <c r="A25" s="141">
        <v>14</v>
      </c>
      <c r="B25" s="49" t="s">
        <v>56</v>
      </c>
      <c r="C25" s="23" t="s">
        <v>5</v>
      </c>
      <c r="D25" s="24" t="s">
        <v>215</v>
      </c>
    </row>
    <row r="26" spans="1:4" s="6" customFormat="1" ht="53.25" customHeight="1" x14ac:dyDescent="0.25">
      <c r="A26" s="142"/>
      <c r="B26" s="7" t="s">
        <v>57</v>
      </c>
      <c r="C26" s="5" t="s">
        <v>5</v>
      </c>
      <c r="D26" s="25" t="s">
        <v>282</v>
      </c>
    </row>
    <row r="27" spans="1:4" s="6" customFormat="1" ht="36.75" customHeight="1" x14ac:dyDescent="0.25">
      <c r="A27" s="142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42"/>
      <c r="B28" s="3" t="s">
        <v>59</v>
      </c>
      <c r="C28" s="5" t="s">
        <v>5</v>
      </c>
      <c r="D28" s="45" t="s">
        <v>230</v>
      </c>
    </row>
    <row r="29" spans="1:4" s="6" customFormat="1" ht="20.100000000000001" customHeight="1" x14ac:dyDescent="0.25">
      <c r="A29" s="142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43"/>
      <c r="B30" s="50" t="s">
        <v>61</v>
      </c>
      <c r="C30" s="27" t="s">
        <v>5</v>
      </c>
      <c r="D30" s="5" t="s">
        <v>5</v>
      </c>
    </row>
    <row r="31" spans="1:4" s="6" customFormat="1" ht="33" customHeight="1" x14ac:dyDescent="0.25">
      <c r="A31" s="141">
        <v>15</v>
      </c>
      <c r="B31" s="49" t="s">
        <v>56</v>
      </c>
      <c r="C31" s="23" t="s">
        <v>5</v>
      </c>
      <c r="D31" s="24" t="s">
        <v>249</v>
      </c>
    </row>
    <row r="32" spans="1:4" s="6" customFormat="1" ht="20.100000000000001" customHeight="1" x14ac:dyDescent="0.25">
      <c r="A32" s="142"/>
      <c r="B32" s="7" t="s">
        <v>57</v>
      </c>
      <c r="C32" s="5" t="s">
        <v>5</v>
      </c>
      <c r="D32" s="25" t="s">
        <v>225</v>
      </c>
    </row>
    <row r="33" spans="1:4" s="6" customFormat="1" ht="37.5" customHeight="1" x14ac:dyDescent="0.25">
      <c r="A33" s="142"/>
      <c r="B33" s="3" t="s">
        <v>58</v>
      </c>
      <c r="C33" s="5" t="s">
        <v>5</v>
      </c>
      <c r="D33" s="45" t="s">
        <v>226</v>
      </c>
    </row>
    <row r="34" spans="1:4" s="6" customFormat="1" ht="20.100000000000001" customHeight="1" x14ac:dyDescent="0.25">
      <c r="A34" s="142"/>
      <c r="B34" s="3" t="s">
        <v>59</v>
      </c>
      <c r="C34" s="5" t="s">
        <v>5</v>
      </c>
      <c r="D34" s="45" t="s">
        <v>244</v>
      </c>
    </row>
    <row r="35" spans="1:4" s="6" customFormat="1" ht="20.100000000000001" customHeight="1" x14ac:dyDescent="0.25">
      <c r="A35" s="142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143"/>
      <c r="B36" s="50" t="s">
        <v>61</v>
      </c>
      <c r="C36" s="27" t="s">
        <v>5</v>
      </c>
      <c r="D36" s="33">
        <v>44148</v>
      </c>
    </row>
    <row r="37" spans="1:4" s="6" customFormat="1" ht="20.100000000000001" customHeight="1" x14ac:dyDescent="0.25">
      <c r="A37" s="141">
        <v>16</v>
      </c>
      <c r="B37" s="49" t="s">
        <v>56</v>
      </c>
      <c r="C37" s="23" t="s">
        <v>5</v>
      </c>
      <c r="D37" s="24" t="s">
        <v>260</v>
      </c>
    </row>
    <row r="38" spans="1:4" s="6" customFormat="1" ht="20.100000000000001" customHeight="1" x14ac:dyDescent="0.25">
      <c r="A38" s="142"/>
      <c r="B38" s="7" t="s">
        <v>57</v>
      </c>
      <c r="C38" s="5" t="s">
        <v>5</v>
      </c>
      <c r="D38" s="25" t="s">
        <v>225</v>
      </c>
    </row>
    <row r="39" spans="1:4" s="6" customFormat="1" ht="39" customHeight="1" x14ac:dyDescent="0.25">
      <c r="A39" s="142"/>
      <c r="B39" s="3" t="s">
        <v>58</v>
      </c>
      <c r="C39" s="5" t="s">
        <v>5</v>
      </c>
      <c r="D39" s="45" t="s">
        <v>277</v>
      </c>
    </row>
    <row r="40" spans="1:4" s="6" customFormat="1" ht="20.100000000000001" customHeight="1" x14ac:dyDescent="0.25">
      <c r="A40" s="142"/>
      <c r="B40" s="3" t="s">
        <v>59</v>
      </c>
      <c r="C40" s="5" t="s">
        <v>5</v>
      </c>
      <c r="D40" s="45" t="s">
        <v>278</v>
      </c>
    </row>
    <row r="41" spans="1:4" s="6" customFormat="1" ht="20.100000000000001" customHeight="1" x14ac:dyDescent="0.25">
      <c r="A41" s="142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143"/>
      <c r="B42" s="50" t="s">
        <v>61</v>
      </c>
      <c r="C42" s="27" t="s">
        <v>5</v>
      </c>
      <c r="D42" s="33"/>
    </row>
    <row r="43" spans="1:4" s="6" customFormat="1" ht="20.100000000000001" customHeight="1" x14ac:dyDescent="0.25">
      <c r="A43" s="140" t="s">
        <v>62</v>
      </c>
      <c r="B43" s="140"/>
      <c r="C43" s="140"/>
      <c r="D43" s="14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217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40" t="s">
        <v>65</v>
      </c>
      <c r="B46" s="140"/>
      <c r="C46" s="140"/>
      <c r="D46" s="14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217</v>
      </c>
    </row>
    <row r="48" spans="1:4" s="6" customFormat="1" ht="20.100000000000001" customHeight="1" x14ac:dyDescent="0.25">
      <c r="A48" s="140" t="s">
        <v>67</v>
      </c>
      <c r="B48" s="140"/>
      <c r="C48" s="140"/>
      <c r="D48" s="14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227</v>
      </c>
    </row>
    <row r="50" spans="1:4" s="6" customFormat="1" ht="20.100000000000001" customHeight="1" x14ac:dyDescent="0.25">
      <c r="A50" s="140" t="s">
        <v>69</v>
      </c>
      <c r="B50" s="140"/>
      <c r="C50" s="140"/>
      <c r="D50" s="14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216</v>
      </c>
    </row>
    <row r="52" spans="1:4" s="6" customFormat="1" ht="20.100000000000001" customHeight="1" x14ac:dyDescent="0.25">
      <c r="A52" s="136" t="s">
        <v>71</v>
      </c>
      <c r="B52" s="136"/>
      <c r="C52" s="136"/>
      <c r="D52" s="13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216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40" t="s">
        <v>74</v>
      </c>
      <c r="B55" s="140"/>
      <c r="C55" s="140"/>
      <c r="D55" s="14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214</v>
      </c>
    </row>
    <row r="57" spans="1:4" s="6" customFormat="1" ht="20.100000000000001" customHeight="1" x14ac:dyDescent="0.25">
      <c r="A57" s="140" t="s">
        <v>76</v>
      </c>
      <c r="B57" s="140"/>
      <c r="C57" s="140"/>
      <c r="D57" s="14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0" t="s">
        <v>228</v>
      </c>
    </row>
    <row r="59" spans="1:4" s="6" customFormat="1" ht="20.100000000000001" customHeight="1" x14ac:dyDescent="0.25">
      <c r="A59" s="140" t="s">
        <v>78</v>
      </c>
      <c r="B59" s="140"/>
      <c r="C59" s="140"/>
      <c r="D59" s="14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214</v>
      </c>
    </row>
    <row r="61" spans="1:4" s="6" customFormat="1" ht="20.100000000000001" customHeight="1" x14ac:dyDescent="0.25">
      <c r="A61" s="140" t="s">
        <v>80</v>
      </c>
      <c r="B61" s="140"/>
      <c r="C61" s="140"/>
      <c r="D61" s="14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229</v>
      </c>
    </row>
    <row r="63" spans="1:4" s="6" customFormat="1" ht="20.100000000000001" customHeight="1" x14ac:dyDescent="0.25">
      <c r="A63" s="136" t="s">
        <v>86</v>
      </c>
      <c r="B63" s="136"/>
      <c r="C63" s="136"/>
      <c r="D63" s="13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214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7" zoomScaleNormal="100" workbookViewId="0">
      <selection activeCell="D91" sqref="D91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37" t="s">
        <v>90</v>
      </c>
      <c r="B1" s="137"/>
      <c r="C1" s="137"/>
      <c r="D1" s="137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17">
        <v>43555</v>
      </c>
    </row>
    <row r="5" spans="1:4" s="6" customFormat="1" ht="51.75" customHeight="1" x14ac:dyDescent="0.25">
      <c r="A5" s="141">
        <v>1</v>
      </c>
      <c r="B5" s="22" t="s">
        <v>87</v>
      </c>
      <c r="C5" s="23" t="s">
        <v>5</v>
      </c>
      <c r="D5" s="24" t="s">
        <v>231</v>
      </c>
    </row>
    <row r="6" spans="1:4" s="6" customFormat="1" ht="20.100000000000001" customHeight="1" x14ac:dyDescent="0.25">
      <c r="A6" s="142"/>
      <c r="B6" s="7" t="s">
        <v>59</v>
      </c>
      <c r="C6" s="5" t="s">
        <v>5</v>
      </c>
      <c r="D6" s="25" t="s">
        <v>232</v>
      </c>
    </row>
    <row r="7" spans="1:4" s="6" customFormat="1" ht="36.75" customHeight="1" x14ac:dyDescent="0.25">
      <c r="A7" s="142"/>
      <c r="B7" s="7" t="s">
        <v>88</v>
      </c>
      <c r="C7" s="5" t="s">
        <v>13</v>
      </c>
      <c r="D7" s="48" t="s">
        <v>276</v>
      </c>
    </row>
    <row r="8" spans="1:4" s="6" customFormat="1" ht="32.25" customHeight="1" x14ac:dyDescent="0.25">
      <c r="A8" s="142"/>
      <c r="B8" s="3" t="s">
        <v>175</v>
      </c>
      <c r="C8" s="5" t="s">
        <v>5</v>
      </c>
      <c r="D8" s="25"/>
    </row>
    <row r="9" spans="1:4" s="6" customFormat="1" ht="34.5" customHeight="1" x14ac:dyDescent="0.25">
      <c r="A9" s="142"/>
      <c r="B9" s="3" t="s">
        <v>176</v>
      </c>
      <c r="C9" s="5" t="s">
        <v>5</v>
      </c>
      <c r="D9" s="25" t="s">
        <v>17</v>
      </c>
    </row>
    <row r="10" spans="1:4" s="6" customFormat="1" ht="20.100000000000001" customHeight="1" x14ac:dyDescent="0.25">
      <c r="A10" s="142"/>
      <c r="B10" s="3" t="s">
        <v>177</v>
      </c>
      <c r="C10" s="5" t="s">
        <v>5</v>
      </c>
      <c r="D10" s="25" t="s">
        <v>247</v>
      </c>
    </row>
    <row r="11" spans="1:4" s="6" customFormat="1" ht="20.100000000000001" customHeight="1" thickBot="1" x14ac:dyDescent="0.3">
      <c r="A11" s="143"/>
      <c r="B11" s="46" t="s">
        <v>89</v>
      </c>
      <c r="C11" s="27" t="s">
        <v>5</v>
      </c>
      <c r="D11" s="28" t="s">
        <v>267</v>
      </c>
    </row>
    <row r="12" spans="1:4" s="6" customFormat="1" ht="47.25" x14ac:dyDescent="0.25">
      <c r="A12" s="141">
        <v>2</v>
      </c>
      <c r="B12" s="22" t="s">
        <v>87</v>
      </c>
      <c r="C12" s="23" t="s">
        <v>5</v>
      </c>
      <c r="D12" s="24" t="s">
        <v>233</v>
      </c>
    </row>
    <row r="13" spans="1:4" s="6" customFormat="1" x14ac:dyDescent="0.25">
      <c r="A13" s="142"/>
      <c r="B13" s="7" t="s">
        <v>59</v>
      </c>
      <c r="C13" s="5" t="s">
        <v>5</v>
      </c>
      <c r="D13" s="25" t="s">
        <v>232</v>
      </c>
    </row>
    <row r="14" spans="1:4" s="6" customFormat="1" ht="30" x14ac:dyDescent="0.25">
      <c r="A14" s="142"/>
      <c r="B14" s="7" t="s">
        <v>88</v>
      </c>
      <c r="C14" s="5" t="s">
        <v>13</v>
      </c>
      <c r="D14" s="48" t="s">
        <v>276</v>
      </c>
    </row>
    <row r="15" spans="1:4" ht="31.5" x14ac:dyDescent="0.25">
      <c r="A15" s="142"/>
      <c r="B15" s="3" t="s">
        <v>175</v>
      </c>
      <c r="C15" s="5" t="s">
        <v>5</v>
      </c>
      <c r="D15" s="25"/>
    </row>
    <row r="16" spans="1:4" ht="31.5" x14ac:dyDescent="0.25">
      <c r="A16" s="142"/>
      <c r="B16" s="3" t="s">
        <v>176</v>
      </c>
      <c r="C16" s="5" t="s">
        <v>5</v>
      </c>
      <c r="D16" s="25" t="s">
        <v>17</v>
      </c>
    </row>
    <row r="17" spans="1:4" x14ac:dyDescent="0.25">
      <c r="A17" s="142"/>
      <c r="B17" s="3" t="s">
        <v>177</v>
      </c>
      <c r="C17" s="5" t="s">
        <v>5</v>
      </c>
      <c r="D17" s="25" t="s">
        <v>247</v>
      </c>
    </row>
    <row r="18" spans="1:4" ht="16.5" thickBot="1" x14ac:dyDescent="0.3">
      <c r="A18" s="143"/>
      <c r="B18" s="46" t="s">
        <v>89</v>
      </c>
      <c r="C18" s="27" t="s">
        <v>5</v>
      </c>
      <c r="D18" s="28" t="s">
        <v>267</v>
      </c>
    </row>
    <row r="19" spans="1:4" x14ac:dyDescent="0.25">
      <c r="A19" s="141">
        <v>3</v>
      </c>
      <c r="B19" s="22" t="s">
        <v>87</v>
      </c>
      <c r="C19" s="23" t="s">
        <v>5</v>
      </c>
      <c r="D19" s="24" t="s">
        <v>234</v>
      </c>
    </row>
    <row r="20" spans="1:4" x14ac:dyDescent="0.25">
      <c r="A20" s="142"/>
      <c r="B20" s="7" t="s">
        <v>59</v>
      </c>
      <c r="C20" s="5" t="s">
        <v>5</v>
      </c>
      <c r="D20" s="25" t="s">
        <v>242</v>
      </c>
    </row>
    <row r="21" spans="1:4" ht="30" x14ac:dyDescent="0.25">
      <c r="A21" s="142"/>
      <c r="B21" s="7" t="s">
        <v>88</v>
      </c>
      <c r="C21" s="5" t="s">
        <v>13</v>
      </c>
      <c r="D21" s="48" t="s">
        <v>276</v>
      </c>
    </row>
    <row r="22" spans="1:4" ht="31.5" x14ac:dyDescent="0.25">
      <c r="A22" s="142"/>
      <c r="B22" s="3" t="s">
        <v>175</v>
      </c>
      <c r="C22" s="5" t="s">
        <v>5</v>
      </c>
      <c r="D22" s="25"/>
    </row>
    <row r="23" spans="1:4" ht="31.5" x14ac:dyDescent="0.25">
      <c r="A23" s="142"/>
      <c r="B23" s="3" t="s">
        <v>176</v>
      </c>
      <c r="C23" s="5" t="s">
        <v>5</v>
      </c>
      <c r="D23" s="25" t="s">
        <v>17</v>
      </c>
    </row>
    <row r="24" spans="1:4" x14ac:dyDescent="0.25">
      <c r="A24" s="142"/>
      <c r="B24" s="3" t="s">
        <v>177</v>
      </c>
      <c r="C24" s="5" t="s">
        <v>5</v>
      </c>
      <c r="D24" s="25" t="s">
        <v>247</v>
      </c>
    </row>
    <row r="25" spans="1:4" ht="16.5" thickBot="1" x14ac:dyDescent="0.3">
      <c r="A25" s="143"/>
      <c r="B25" s="46" t="s">
        <v>89</v>
      </c>
      <c r="C25" s="27" t="s">
        <v>5</v>
      </c>
      <c r="D25" s="28" t="s">
        <v>267</v>
      </c>
    </row>
    <row r="26" spans="1:4" ht="31.5" x14ac:dyDescent="0.25">
      <c r="A26" s="141">
        <v>4</v>
      </c>
      <c r="B26" s="22" t="s">
        <v>87</v>
      </c>
      <c r="C26" s="23" t="s">
        <v>5</v>
      </c>
      <c r="D26" s="24" t="s">
        <v>235</v>
      </c>
    </row>
    <row r="27" spans="1:4" x14ac:dyDescent="0.25">
      <c r="A27" s="142"/>
      <c r="B27" s="7" t="s">
        <v>59</v>
      </c>
      <c r="C27" s="5" t="s">
        <v>5</v>
      </c>
      <c r="D27" s="25" t="s">
        <v>242</v>
      </c>
    </row>
    <row r="28" spans="1:4" ht="30" x14ac:dyDescent="0.25">
      <c r="A28" s="142"/>
      <c r="B28" s="7" t="s">
        <v>88</v>
      </c>
      <c r="C28" s="5" t="s">
        <v>13</v>
      </c>
      <c r="D28" s="48" t="s">
        <v>276</v>
      </c>
    </row>
    <row r="29" spans="1:4" ht="31.5" x14ac:dyDescent="0.25">
      <c r="A29" s="142"/>
      <c r="B29" s="3" t="s">
        <v>175</v>
      </c>
      <c r="C29" s="5" t="s">
        <v>5</v>
      </c>
      <c r="D29" s="25"/>
    </row>
    <row r="30" spans="1:4" ht="31.5" x14ac:dyDescent="0.25">
      <c r="A30" s="142"/>
      <c r="B30" s="3" t="s">
        <v>176</v>
      </c>
      <c r="C30" s="5" t="s">
        <v>5</v>
      </c>
      <c r="D30" s="25" t="s">
        <v>17</v>
      </c>
    </row>
    <row r="31" spans="1:4" x14ac:dyDescent="0.25">
      <c r="A31" s="142"/>
      <c r="B31" s="3" t="s">
        <v>177</v>
      </c>
      <c r="C31" s="5" t="s">
        <v>5</v>
      </c>
      <c r="D31" s="25" t="s">
        <v>264</v>
      </c>
    </row>
    <row r="32" spans="1:4" ht="16.5" thickBot="1" x14ac:dyDescent="0.3">
      <c r="A32" s="143"/>
      <c r="B32" s="46" t="s">
        <v>89</v>
      </c>
      <c r="C32" s="27" t="s">
        <v>5</v>
      </c>
      <c r="D32" s="28" t="s">
        <v>267</v>
      </c>
    </row>
    <row r="33" spans="1:4" ht="31.5" x14ac:dyDescent="0.25">
      <c r="A33" s="141">
        <v>5</v>
      </c>
      <c r="B33" s="22" t="s">
        <v>87</v>
      </c>
      <c r="C33" s="23" t="s">
        <v>5</v>
      </c>
      <c r="D33" s="24" t="s">
        <v>236</v>
      </c>
    </row>
    <row r="34" spans="1:4" x14ac:dyDescent="0.25">
      <c r="A34" s="142"/>
      <c r="B34" s="7" t="s">
        <v>59</v>
      </c>
      <c r="C34" s="5" t="s">
        <v>5</v>
      </c>
      <c r="D34" s="25"/>
    </row>
    <row r="35" spans="1:4" ht="30" x14ac:dyDescent="0.25">
      <c r="A35" s="142"/>
      <c r="B35" s="7" t="s">
        <v>88</v>
      </c>
      <c r="C35" s="5" t="s">
        <v>13</v>
      </c>
      <c r="D35" s="48" t="s">
        <v>276</v>
      </c>
    </row>
    <row r="36" spans="1:4" ht="31.5" x14ac:dyDescent="0.25">
      <c r="A36" s="142"/>
      <c r="B36" s="3" t="s">
        <v>175</v>
      </c>
      <c r="C36" s="5" t="s">
        <v>5</v>
      </c>
      <c r="D36" s="25"/>
    </row>
    <row r="37" spans="1:4" ht="31.5" x14ac:dyDescent="0.25">
      <c r="A37" s="142"/>
      <c r="B37" s="3" t="s">
        <v>176</v>
      </c>
      <c r="C37" s="5" t="s">
        <v>5</v>
      </c>
      <c r="D37" s="25" t="s">
        <v>17</v>
      </c>
    </row>
    <row r="38" spans="1:4" x14ac:dyDescent="0.25">
      <c r="A38" s="142"/>
      <c r="B38" s="3" t="s">
        <v>177</v>
      </c>
      <c r="C38" s="5" t="s">
        <v>5</v>
      </c>
      <c r="D38" s="25" t="s">
        <v>247</v>
      </c>
    </row>
    <row r="39" spans="1:4" ht="16.5" thickBot="1" x14ac:dyDescent="0.3">
      <c r="A39" s="143"/>
      <c r="B39" s="46" t="s">
        <v>89</v>
      </c>
      <c r="C39" s="27" t="s">
        <v>5</v>
      </c>
      <c r="D39" s="28" t="s">
        <v>267</v>
      </c>
    </row>
    <row r="40" spans="1:4" ht="47.25" x14ac:dyDescent="0.25">
      <c r="A40" s="141">
        <v>6</v>
      </c>
      <c r="B40" s="22" t="s">
        <v>87</v>
      </c>
      <c r="C40" s="23" t="s">
        <v>5</v>
      </c>
      <c r="D40" s="24" t="s">
        <v>237</v>
      </c>
    </row>
    <row r="41" spans="1:4" x14ac:dyDescent="0.25">
      <c r="A41" s="142"/>
      <c r="B41" s="7" t="s">
        <v>59</v>
      </c>
      <c r="C41" s="5" t="s">
        <v>5</v>
      </c>
      <c r="D41" s="25" t="s">
        <v>243</v>
      </c>
    </row>
    <row r="42" spans="1:4" ht="30" x14ac:dyDescent="0.25">
      <c r="A42" s="142"/>
      <c r="B42" s="7" t="s">
        <v>88</v>
      </c>
      <c r="C42" s="5" t="s">
        <v>13</v>
      </c>
      <c r="D42" s="48" t="s">
        <v>276</v>
      </c>
    </row>
    <row r="43" spans="1:4" ht="31.5" x14ac:dyDescent="0.25">
      <c r="A43" s="142"/>
      <c r="B43" s="3" t="s">
        <v>175</v>
      </c>
      <c r="C43" s="5" t="s">
        <v>5</v>
      </c>
      <c r="D43" s="25"/>
    </row>
    <row r="44" spans="1:4" ht="31.5" x14ac:dyDescent="0.25">
      <c r="A44" s="142"/>
      <c r="B44" s="3" t="s">
        <v>176</v>
      </c>
      <c r="C44" s="5" t="s">
        <v>5</v>
      </c>
      <c r="D44" s="25" t="s">
        <v>17</v>
      </c>
    </row>
    <row r="45" spans="1:4" x14ac:dyDescent="0.25">
      <c r="A45" s="142"/>
      <c r="B45" s="3" t="s">
        <v>177</v>
      </c>
      <c r="C45" s="5" t="s">
        <v>5</v>
      </c>
      <c r="D45" s="25" t="s">
        <v>247</v>
      </c>
    </row>
    <row r="46" spans="1:4" ht="16.5" thickBot="1" x14ac:dyDescent="0.3">
      <c r="A46" s="143"/>
      <c r="B46" s="46" t="s">
        <v>89</v>
      </c>
      <c r="C46" s="27" t="s">
        <v>5</v>
      </c>
      <c r="D46" s="28" t="s">
        <v>267</v>
      </c>
    </row>
    <row r="47" spans="1:4" x14ac:dyDescent="0.25">
      <c r="A47" s="141">
        <v>7</v>
      </c>
      <c r="B47" s="22" t="s">
        <v>87</v>
      </c>
      <c r="C47" s="23" t="s">
        <v>5</v>
      </c>
      <c r="D47" s="24" t="s">
        <v>238</v>
      </c>
    </row>
    <row r="48" spans="1:4" x14ac:dyDescent="0.25">
      <c r="A48" s="142"/>
      <c r="B48" s="7" t="s">
        <v>59</v>
      </c>
      <c r="C48" s="5" t="s">
        <v>5</v>
      </c>
      <c r="D48" s="25" t="s">
        <v>244</v>
      </c>
    </row>
    <row r="49" spans="1:4" ht="30" x14ac:dyDescent="0.25">
      <c r="A49" s="142"/>
      <c r="B49" s="7" t="s">
        <v>88</v>
      </c>
      <c r="C49" s="5" t="s">
        <v>13</v>
      </c>
      <c r="D49" s="48" t="s">
        <v>276</v>
      </c>
    </row>
    <row r="50" spans="1:4" ht="31.5" x14ac:dyDescent="0.25">
      <c r="A50" s="142"/>
      <c r="B50" s="3" t="s">
        <v>175</v>
      </c>
      <c r="C50" s="5" t="s">
        <v>5</v>
      </c>
      <c r="D50" s="25"/>
    </row>
    <row r="51" spans="1:4" ht="31.5" x14ac:dyDescent="0.25">
      <c r="A51" s="142"/>
      <c r="B51" s="3" t="s">
        <v>176</v>
      </c>
      <c r="C51" s="5" t="s">
        <v>5</v>
      </c>
      <c r="D51" s="25" t="s">
        <v>17</v>
      </c>
    </row>
    <row r="52" spans="1:4" x14ac:dyDescent="0.25">
      <c r="A52" s="142"/>
      <c r="B52" s="3" t="s">
        <v>177</v>
      </c>
      <c r="C52" s="5" t="s">
        <v>5</v>
      </c>
      <c r="D52" s="25" t="s">
        <v>247</v>
      </c>
    </row>
    <row r="53" spans="1:4" ht="16.5" thickBot="1" x14ac:dyDescent="0.3">
      <c r="A53" s="143"/>
      <c r="B53" s="46" t="s">
        <v>89</v>
      </c>
      <c r="C53" s="27" t="s">
        <v>5</v>
      </c>
      <c r="D53" s="28" t="s">
        <v>267</v>
      </c>
    </row>
    <row r="54" spans="1:4" x14ac:dyDescent="0.25">
      <c r="A54" s="141">
        <v>8</v>
      </c>
      <c r="B54" s="22" t="s">
        <v>87</v>
      </c>
      <c r="C54" s="23" t="s">
        <v>5</v>
      </c>
      <c r="D54" s="24" t="s">
        <v>239</v>
      </c>
    </row>
    <row r="55" spans="1:4" x14ac:dyDescent="0.25">
      <c r="A55" s="142"/>
      <c r="B55" s="7" t="s">
        <v>59</v>
      </c>
      <c r="C55" s="5" t="s">
        <v>5</v>
      </c>
      <c r="D55" s="25" t="s">
        <v>242</v>
      </c>
    </row>
    <row r="56" spans="1:4" ht="30" x14ac:dyDescent="0.25">
      <c r="A56" s="142"/>
      <c r="B56" s="7" t="s">
        <v>88</v>
      </c>
      <c r="C56" s="5" t="s">
        <v>13</v>
      </c>
      <c r="D56" s="48" t="s">
        <v>276</v>
      </c>
    </row>
    <row r="57" spans="1:4" ht="31.5" x14ac:dyDescent="0.25">
      <c r="A57" s="142"/>
      <c r="B57" s="3" t="s">
        <v>175</v>
      </c>
      <c r="C57" s="5" t="s">
        <v>5</v>
      </c>
      <c r="D57" s="25"/>
    </row>
    <row r="58" spans="1:4" ht="31.5" x14ac:dyDescent="0.25">
      <c r="A58" s="142"/>
      <c r="B58" s="3" t="s">
        <v>176</v>
      </c>
      <c r="C58" s="5" t="s">
        <v>5</v>
      </c>
      <c r="D58" s="25" t="s">
        <v>17</v>
      </c>
    </row>
    <row r="59" spans="1:4" x14ac:dyDescent="0.25">
      <c r="A59" s="142"/>
      <c r="B59" s="3" t="s">
        <v>177</v>
      </c>
      <c r="C59" s="5" t="s">
        <v>5</v>
      </c>
      <c r="D59" s="25" t="s">
        <v>248</v>
      </c>
    </row>
    <row r="60" spans="1:4" ht="16.5" thickBot="1" x14ac:dyDescent="0.3">
      <c r="A60" s="143"/>
      <c r="B60" s="46" t="s">
        <v>89</v>
      </c>
      <c r="C60" s="27" t="s">
        <v>5</v>
      </c>
      <c r="D60" s="28" t="s">
        <v>267</v>
      </c>
    </row>
    <row r="61" spans="1:4" x14ac:dyDescent="0.25">
      <c r="A61" s="141">
        <v>9</v>
      </c>
      <c r="B61" s="22" t="s">
        <v>87</v>
      </c>
      <c r="C61" s="23" t="s">
        <v>5</v>
      </c>
      <c r="D61" s="24" t="s">
        <v>240</v>
      </c>
    </row>
    <row r="62" spans="1:4" x14ac:dyDescent="0.25">
      <c r="A62" s="142"/>
      <c r="B62" s="7" t="s">
        <v>59</v>
      </c>
      <c r="C62" s="5" t="s">
        <v>5</v>
      </c>
      <c r="D62" s="25" t="s">
        <v>245</v>
      </c>
    </row>
    <row r="63" spans="1:4" ht="30" x14ac:dyDescent="0.25">
      <c r="A63" s="142"/>
      <c r="B63" s="7" t="s">
        <v>88</v>
      </c>
      <c r="C63" s="5" t="s">
        <v>13</v>
      </c>
      <c r="D63" s="48" t="s">
        <v>276</v>
      </c>
    </row>
    <row r="64" spans="1:4" ht="31.5" x14ac:dyDescent="0.25">
      <c r="A64" s="142"/>
      <c r="B64" s="3" t="s">
        <v>175</v>
      </c>
      <c r="C64" s="5" t="s">
        <v>5</v>
      </c>
      <c r="D64" s="25"/>
    </row>
    <row r="65" spans="1:4" ht="31.5" x14ac:dyDescent="0.25">
      <c r="A65" s="142"/>
      <c r="B65" s="3" t="s">
        <v>176</v>
      </c>
      <c r="C65" s="5" t="s">
        <v>5</v>
      </c>
      <c r="D65" s="25" t="s">
        <v>17</v>
      </c>
    </row>
    <row r="66" spans="1:4" x14ac:dyDescent="0.25">
      <c r="A66" s="142"/>
      <c r="B66" s="3" t="s">
        <v>177</v>
      </c>
      <c r="C66" s="5" t="s">
        <v>5</v>
      </c>
      <c r="D66" s="25" t="s">
        <v>247</v>
      </c>
    </row>
    <row r="67" spans="1:4" ht="16.5" thickBot="1" x14ac:dyDescent="0.3">
      <c r="A67" s="143"/>
      <c r="B67" s="46" t="s">
        <v>89</v>
      </c>
      <c r="C67" s="27" t="s">
        <v>5</v>
      </c>
      <c r="D67" s="28" t="s">
        <v>267</v>
      </c>
    </row>
    <row r="68" spans="1:4" x14ac:dyDescent="0.25">
      <c r="A68" s="141">
        <v>10</v>
      </c>
      <c r="B68" s="22" t="s">
        <v>87</v>
      </c>
      <c r="C68" s="23" t="s">
        <v>5</v>
      </c>
      <c r="D68" s="24" t="s">
        <v>241</v>
      </c>
    </row>
    <row r="69" spans="1:4" x14ac:dyDescent="0.25">
      <c r="A69" s="142"/>
      <c r="B69" s="7" t="s">
        <v>59</v>
      </c>
      <c r="C69" s="5" t="s">
        <v>5</v>
      </c>
      <c r="D69" s="25" t="s">
        <v>246</v>
      </c>
    </row>
    <row r="70" spans="1:4" ht="30" x14ac:dyDescent="0.25">
      <c r="A70" s="142"/>
      <c r="B70" s="7" t="s">
        <v>88</v>
      </c>
      <c r="C70" s="5" t="s">
        <v>13</v>
      </c>
      <c r="D70" s="48" t="s">
        <v>276</v>
      </c>
    </row>
    <row r="71" spans="1:4" ht="31.5" x14ac:dyDescent="0.25">
      <c r="A71" s="142"/>
      <c r="B71" s="3" t="s">
        <v>175</v>
      </c>
      <c r="C71" s="5" t="s">
        <v>5</v>
      </c>
      <c r="D71" s="25"/>
    </row>
    <row r="72" spans="1:4" ht="31.5" x14ac:dyDescent="0.25">
      <c r="A72" s="142"/>
      <c r="B72" s="3" t="s">
        <v>176</v>
      </c>
      <c r="C72" s="5" t="s">
        <v>5</v>
      </c>
      <c r="D72" s="25" t="s">
        <v>17</v>
      </c>
    </row>
    <row r="73" spans="1:4" x14ac:dyDescent="0.25">
      <c r="A73" s="142"/>
      <c r="B73" s="3" t="s">
        <v>177</v>
      </c>
      <c r="C73" s="5" t="s">
        <v>5</v>
      </c>
      <c r="D73" s="25" t="s">
        <v>247</v>
      </c>
    </row>
    <row r="74" spans="1:4" ht="16.5" thickBot="1" x14ac:dyDescent="0.3">
      <c r="A74" s="143"/>
      <c r="B74" s="46" t="s">
        <v>89</v>
      </c>
      <c r="C74" s="27" t="s">
        <v>5</v>
      </c>
      <c r="D74" s="28" t="s">
        <v>267</v>
      </c>
    </row>
    <row r="75" spans="1:4" ht="17.25" customHeight="1" x14ac:dyDescent="0.25">
      <c r="A75" s="141">
        <v>11</v>
      </c>
      <c r="B75" s="22" t="s">
        <v>87</v>
      </c>
      <c r="C75" s="23" t="s">
        <v>5</v>
      </c>
      <c r="D75" s="24" t="s">
        <v>265</v>
      </c>
    </row>
    <row r="76" spans="1:4" x14ac:dyDescent="0.25">
      <c r="A76" s="142"/>
      <c r="B76" s="7" t="s">
        <v>59</v>
      </c>
      <c r="C76" s="5" t="s">
        <v>5</v>
      </c>
      <c r="D76" s="25"/>
    </row>
    <row r="77" spans="1:4" ht="30" x14ac:dyDescent="0.25">
      <c r="A77" s="142"/>
      <c r="B77" s="7" t="s">
        <v>88</v>
      </c>
      <c r="C77" s="5" t="s">
        <v>13</v>
      </c>
      <c r="D77" s="48" t="s">
        <v>276</v>
      </c>
    </row>
    <row r="78" spans="1:4" ht="31.5" x14ac:dyDescent="0.25">
      <c r="A78" s="142"/>
      <c r="B78" s="3" t="s">
        <v>175</v>
      </c>
      <c r="C78" s="5" t="s">
        <v>5</v>
      </c>
      <c r="D78" s="25"/>
    </row>
    <row r="79" spans="1:4" ht="31.5" x14ac:dyDescent="0.25">
      <c r="A79" s="142"/>
      <c r="B79" s="3" t="s">
        <v>176</v>
      </c>
      <c r="C79" s="5" t="s">
        <v>5</v>
      </c>
      <c r="D79" s="25" t="s">
        <v>17</v>
      </c>
    </row>
    <row r="80" spans="1:4" x14ac:dyDescent="0.25">
      <c r="A80" s="142"/>
      <c r="B80" s="3" t="s">
        <v>177</v>
      </c>
      <c r="C80" s="5" t="s">
        <v>5</v>
      </c>
      <c r="D80" s="25" t="s">
        <v>266</v>
      </c>
    </row>
    <row r="81" spans="1:4" ht="16.5" thickBot="1" x14ac:dyDescent="0.3">
      <c r="A81" s="143"/>
      <c r="B81" s="46" t="s">
        <v>89</v>
      </c>
      <c r="C81" s="27" t="s">
        <v>5</v>
      </c>
      <c r="D81" s="28" t="s">
        <v>267</v>
      </c>
    </row>
    <row r="82" spans="1:4" ht="31.5" x14ac:dyDescent="0.25">
      <c r="A82" s="141">
        <v>12</v>
      </c>
      <c r="B82" s="22" t="s">
        <v>87</v>
      </c>
      <c r="C82" s="23" t="s">
        <v>5</v>
      </c>
      <c r="D82" s="24" t="s">
        <v>268</v>
      </c>
    </row>
    <row r="83" spans="1:4" x14ac:dyDescent="0.25">
      <c r="A83" s="142"/>
      <c r="B83" s="7" t="s">
        <v>59</v>
      </c>
      <c r="C83" s="5" t="s">
        <v>5</v>
      </c>
      <c r="D83" s="25" t="s">
        <v>270</v>
      </c>
    </row>
    <row r="84" spans="1:4" x14ac:dyDescent="0.25">
      <c r="A84" s="142"/>
      <c r="B84" s="7" t="s">
        <v>88</v>
      </c>
      <c r="C84" s="5" t="s">
        <v>13</v>
      </c>
      <c r="D84" s="25">
        <v>600</v>
      </c>
    </row>
    <row r="85" spans="1:4" ht="31.5" x14ac:dyDescent="0.25">
      <c r="A85" s="142"/>
      <c r="B85" s="3" t="s">
        <v>175</v>
      </c>
      <c r="C85" s="5" t="s">
        <v>5</v>
      </c>
      <c r="D85" s="39">
        <v>41275</v>
      </c>
    </row>
    <row r="86" spans="1:4" ht="31.5" x14ac:dyDescent="0.25">
      <c r="A86" s="142"/>
      <c r="B86" s="3" t="s">
        <v>176</v>
      </c>
      <c r="C86" s="5" t="s">
        <v>5</v>
      </c>
      <c r="D86" s="25" t="s">
        <v>17</v>
      </c>
    </row>
    <row r="87" spans="1:4" x14ac:dyDescent="0.25">
      <c r="A87" s="142"/>
      <c r="B87" s="3" t="s">
        <v>177</v>
      </c>
      <c r="C87" s="5" t="s">
        <v>5</v>
      </c>
      <c r="D87" s="25" t="s">
        <v>269</v>
      </c>
    </row>
    <row r="88" spans="1:4" ht="16.5" thickBot="1" x14ac:dyDescent="0.3">
      <c r="A88" s="143"/>
      <c r="B88" s="46" t="s">
        <v>89</v>
      </c>
      <c r="C88" s="27" t="s">
        <v>5</v>
      </c>
      <c r="D88" s="28" t="s">
        <v>267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37" t="s">
        <v>100</v>
      </c>
      <c r="B1" s="137"/>
      <c r="C1" s="137"/>
      <c r="D1" s="137"/>
    </row>
    <row r="2" spans="1:4" ht="26.25" x14ac:dyDescent="0.4">
      <c r="B2" s="148" t="s">
        <v>310</v>
      </c>
      <c r="C2" s="148"/>
      <c r="D2" s="148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17">
        <v>43555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249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250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244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251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252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283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178</v>
      </c>
      <c r="C13" s="5" t="s">
        <v>5</v>
      </c>
      <c r="D13" s="25" t="s">
        <v>253</v>
      </c>
    </row>
    <row r="14" spans="1:4" s="6" customFormat="1" ht="33" customHeight="1" x14ac:dyDescent="0.25">
      <c r="A14" s="37"/>
      <c r="B14" s="7" t="s">
        <v>179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145" t="s">
        <v>99</v>
      </c>
      <c r="B15" s="146"/>
      <c r="C15" s="146"/>
      <c r="D15" s="147"/>
    </row>
    <row r="16" spans="1:4" s="6" customFormat="1" ht="161.25" customHeight="1" thickBot="1" x14ac:dyDescent="0.3">
      <c r="A16" s="40"/>
      <c r="B16" s="41" t="s">
        <v>99</v>
      </c>
      <c r="C16" s="27" t="s">
        <v>5</v>
      </c>
      <c r="D16" s="28" t="s">
        <v>284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254</v>
      </c>
    </row>
    <row r="19" spans="1:4" ht="31.5" x14ac:dyDescent="0.25">
      <c r="A19" s="37"/>
      <c r="B19" s="7" t="s">
        <v>92</v>
      </c>
      <c r="C19" s="5" t="s">
        <v>5</v>
      </c>
      <c r="D19" s="25" t="s">
        <v>250</v>
      </c>
    </row>
    <row r="20" spans="1:4" x14ac:dyDescent="0.25">
      <c r="A20" s="37"/>
      <c r="B20" s="3" t="s">
        <v>59</v>
      </c>
      <c r="C20" s="5" t="s">
        <v>5</v>
      </c>
      <c r="D20" s="25" t="s">
        <v>244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262</v>
      </c>
    </row>
    <row r="23" spans="1:4" ht="31.5" x14ac:dyDescent="0.25">
      <c r="A23" s="37"/>
      <c r="B23" s="3" t="s">
        <v>95</v>
      </c>
      <c r="C23" s="5" t="s">
        <v>5</v>
      </c>
      <c r="D23" s="38" t="s">
        <v>256</v>
      </c>
    </row>
    <row r="24" spans="1:4" ht="63" x14ac:dyDescent="0.25">
      <c r="A24" s="37"/>
      <c r="B24" s="3" t="s">
        <v>96</v>
      </c>
      <c r="C24" s="5" t="s">
        <v>5</v>
      </c>
      <c r="D24" s="25" t="s">
        <v>285</v>
      </c>
    </row>
    <row r="25" spans="1:4" x14ac:dyDescent="0.25">
      <c r="A25" s="37"/>
      <c r="B25" s="7" t="s">
        <v>97</v>
      </c>
      <c r="C25" s="5" t="s">
        <v>5</v>
      </c>
      <c r="D25" s="39" t="s">
        <v>286</v>
      </c>
    </row>
    <row r="26" spans="1:4" ht="31.5" x14ac:dyDescent="0.25">
      <c r="A26" s="37"/>
      <c r="B26" s="47" t="s">
        <v>178</v>
      </c>
      <c r="C26" s="5" t="s">
        <v>5</v>
      </c>
      <c r="D26" s="25" t="s">
        <v>271</v>
      </c>
    </row>
    <row r="27" spans="1:4" ht="31.5" x14ac:dyDescent="0.25">
      <c r="A27" s="37"/>
      <c r="B27" s="7" t="s">
        <v>179</v>
      </c>
      <c r="C27" s="5" t="s">
        <v>5</v>
      </c>
      <c r="D27" s="25">
        <v>2.8000000000000001E-2</v>
      </c>
    </row>
    <row r="28" spans="1:4" ht="15.75" customHeight="1" x14ac:dyDescent="0.25">
      <c r="A28" s="145" t="s">
        <v>99</v>
      </c>
      <c r="B28" s="146"/>
      <c r="C28" s="146"/>
      <c r="D28" s="147"/>
    </row>
    <row r="29" spans="1:4" ht="79.5" thickBot="1" x14ac:dyDescent="0.3">
      <c r="A29" s="40"/>
      <c r="B29" s="41" t="s">
        <v>99</v>
      </c>
      <c r="C29" s="27" t="s">
        <v>5</v>
      </c>
      <c r="D29" s="28" t="s">
        <v>284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257</v>
      </c>
    </row>
    <row r="32" spans="1:4" ht="31.5" x14ac:dyDescent="0.25">
      <c r="A32" s="37"/>
      <c r="B32" s="7" t="s">
        <v>92</v>
      </c>
      <c r="C32" s="5" t="s">
        <v>5</v>
      </c>
      <c r="D32" s="25" t="s">
        <v>250</v>
      </c>
    </row>
    <row r="33" spans="1:4" x14ac:dyDescent="0.25">
      <c r="A33" s="37"/>
      <c r="B33" s="3" t="s">
        <v>59</v>
      </c>
      <c r="C33" s="5" t="s">
        <v>5</v>
      </c>
      <c r="D33" s="25" t="s">
        <v>258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262</v>
      </c>
    </row>
    <row r="36" spans="1:4" ht="31.5" x14ac:dyDescent="0.25">
      <c r="A36" s="37"/>
      <c r="B36" s="3" t="s">
        <v>95</v>
      </c>
      <c r="C36" s="5" t="s">
        <v>5</v>
      </c>
      <c r="D36" s="38" t="s">
        <v>256</v>
      </c>
    </row>
    <row r="37" spans="1:4" ht="63" x14ac:dyDescent="0.25">
      <c r="A37" s="37"/>
      <c r="B37" s="3" t="s">
        <v>96</v>
      </c>
      <c r="C37" s="5" t="s">
        <v>5</v>
      </c>
      <c r="D37" s="25" t="s">
        <v>287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178</v>
      </c>
      <c r="C39" s="5" t="s">
        <v>5</v>
      </c>
      <c r="D39" s="25">
        <v>2.7E-2</v>
      </c>
    </row>
    <row r="40" spans="1:4" ht="31.5" x14ac:dyDescent="0.25">
      <c r="A40" s="37"/>
      <c r="B40" s="47" t="s">
        <v>179</v>
      </c>
      <c r="C40" s="5" t="s">
        <v>5</v>
      </c>
      <c r="D40" s="51">
        <v>2.8000000000000001E-2</v>
      </c>
    </row>
    <row r="41" spans="1:4" ht="15.75" customHeight="1" x14ac:dyDescent="0.25">
      <c r="A41" s="145" t="s">
        <v>99</v>
      </c>
      <c r="B41" s="146"/>
      <c r="C41" s="146"/>
      <c r="D41" s="147"/>
    </row>
    <row r="42" spans="1:4" ht="79.5" thickBot="1" x14ac:dyDescent="0.3">
      <c r="A42" s="40"/>
      <c r="B42" s="41" t="s">
        <v>99</v>
      </c>
      <c r="C42" s="27" t="s">
        <v>5</v>
      </c>
      <c r="D42" s="28" t="s">
        <v>284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259</v>
      </c>
    </row>
    <row r="45" spans="1:4" ht="31.5" x14ac:dyDescent="0.25">
      <c r="A45" s="37"/>
      <c r="B45" s="7" t="s">
        <v>92</v>
      </c>
      <c r="C45" s="5" t="s">
        <v>5</v>
      </c>
      <c r="D45" s="25" t="s">
        <v>250</v>
      </c>
    </row>
    <row r="46" spans="1:4" x14ac:dyDescent="0.25">
      <c r="A46" s="37"/>
      <c r="B46" s="3" t="s">
        <v>59</v>
      </c>
      <c r="C46" s="5" t="s">
        <v>5</v>
      </c>
      <c r="D46" s="25" t="s">
        <v>244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251</v>
      </c>
    </row>
    <row r="49" spans="1:4" ht="31.5" x14ac:dyDescent="0.25">
      <c r="A49" s="37"/>
      <c r="B49" s="3" t="s">
        <v>95</v>
      </c>
      <c r="C49" s="5" t="s">
        <v>5</v>
      </c>
      <c r="D49" s="38" t="s">
        <v>252</v>
      </c>
    </row>
    <row r="50" spans="1:4" ht="78.75" x14ac:dyDescent="0.25">
      <c r="A50" s="37"/>
      <c r="B50" s="3" t="s">
        <v>96</v>
      </c>
      <c r="C50" s="5" t="s">
        <v>5</v>
      </c>
      <c r="D50" s="25" t="s">
        <v>288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178</v>
      </c>
      <c r="C52" s="5" t="s">
        <v>5</v>
      </c>
      <c r="D52" s="25">
        <v>9.31</v>
      </c>
    </row>
    <row r="53" spans="1:4" ht="31.5" x14ac:dyDescent="0.25">
      <c r="A53" s="37"/>
      <c r="B53" s="7" t="s">
        <v>179</v>
      </c>
      <c r="C53" s="5" t="s">
        <v>5</v>
      </c>
      <c r="D53" s="25">
        <v>0</v>
      </c>
    </row>
    <row r="54" spans="1:4" ht="15.75" customHeight="1" x14ac:dyDescent="0.25">
      <c r="A54" s="145" t="s">
        <v>99</v>
      </c>
      <c r="B54" s="146"/>
      <c r="C54" s="146"/>
      <c r="D54" s="147"/>
    </row>
    <row r="55" spans="1:4" ht="79.5" thickBot="1" x14ac:dyDescent="0.3">
      <c r="A55" s="40"/>
      <c r="B55" s="41" t="s">
        <v>99</v>
      </c>
      <c r="C55" s="27" t="s">
        <v>5</v>
      </c>
      <c r="D55" s="28" t="s">
        <v>284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286</v>
      </c>
    </row>
    <row r="57" spans="1:4" x14ac:dyDescent="0.25">
      <c r="A57" s="37"/>
      <c r="B57" s="7" t="s">
        <v>91</v>
      </c>
      <c r="C57" s="5" t="s">
        <v>5</v>
      </c>
      <c r="D57" s="25" t="s">
        <v>260</v>
      </c>
    </row>
    <row r="58" spans="1:4" ht="31.5" x14ac:dyDescent="0.25">
      <c r="A58" s="37"/>
      <c r="B58" s="7" t="s">
        <v>92</v>
      </c>
      <c r="C58" s="5" t="s">
        <v>5</v>
      </c>
      <c r="D58" s="25" t="s">
        <v>250</v>
      </c>
    </row>
    <row r="59" spans="1:4" x14ac:dyDescent="0.25">
      <c r="A59" s="37"/>
      <c r="B59" s="3" t="s">
        <v>59</v>
      </c>
      <c r="C59" s="5" t="s">
        <v>5</v>
      </c>
      <c r="D59" s="25" t="s">
        <v>261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255</v>
      </c>
    </row>
    <row r="62" spans="1:4" ht="31.5" x14ac:dyDescent="0.25">
      <c r="A62" s="37"/>
      <c r="B62" s="3" t="s">
        <v>95</v>
      </c>
      <c r="C62" s="5" t="s">
        <v>5</v>
      </c>
      <c r="D62" s="38" t="s">
        <v>252</v>
      </c>
    </row>
    <row r="63" spans="1:4" ht="63" x14ac:dyDescent="0.25">
      <c r="A63" s="37"/>
      <c r="B63" s="3" t="s">
        <v>96</v>
      </c>
      <c r="C63" s="5" t="s">
        <v>5</v>
      </c>
      <c r="D63" s="25" t="s">
        <v>289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178</v>
      </c>
      <c r="C65" s="5" t="s">
        <v>5</v>
      </c>
      <c r="D65" s="25" t="s">
        <v>279</v>
      </c>
    </row>
    <row r="66" spans="1:4" ht="76.5" x14ac:dyDescent="0.25">
      <c r="A66" s="37"/>
      <c r="B66" s="7" t="s">
        <v>179</v>
      </c>
      <c r="C66" s="5" t="s">
        <v>5</v>
      </c>
      <c r="D66" s="51" t="s">
        <v>280</v>
      </c>
    </row>
    <row r="67" spans="1:4" ht="15.75" customHeight="1" x14ac:dyDescent="0.25">
      <c r="A67" s="145" t="s">
        <v>99</v>
      </c>
      <c r="B67" s="146"/>
      <c r="C67" s="146"/>
      <c r="D67" s="147"/>
    </row>
    <row r="68" spans="1:4" ht="79.5" thickBot="1" x14ac:dyDescent="0.3">
      <c r="A68" s="40"/>
      <c r="B68" s="41" t="s">
        <v>99</v>
      </c>
      <c r="C68" s="27" t="s">
        <v>5</v>
      </c>
      <c r="D68" s="28" t="s">
        <v>284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9" t="s">
        <v>104</v>
      </c>
      <c r="B1" s="149"/>
      <c r="C1" s="149"/>
      <c r="D1" s="149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272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272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39" t="s">
        <v>183</v>
      </c>
      <c r="B8" s="139"/>
      <c r="C8" s="139"/>
      <c r="D8" s="139"/>
    </row>
    <row r="9" spans="1:4" s="6" customFormat="1" ht="37.5" customHeight="1" x14ac:dyDescent="0.25">
      <c r="A9" s="141">
        <v>1</v>
      </c>
      <c r="B9" s="49" t="s">
        <v>184</v>
      </c>
      <c r="C9" s="23" t="s">
        <v>5</v>
      </c>
      <c r="D9" s="24" t="s">
        <v>273</v>
      </c>
    </row>
    <row r="10" spans="1:4" s="6" customFormat="1" ht="20.100000000000001" customHeight="1" x14ac:dyDescent="0.25">
      <c r="A10" s="142"/>
      <c r="B10" s="7" t="s">
        <v>185</v>
      </c>
      <c r="C10" s="5" t="s">
        <v>5</v>
      </c>
      <c r="D10" s="25">
        <v>3812064211</v>
      </c>
    </row>
    <row r="11" spans="1:4" s="6" customFormat="1" ht="40.5" customHeight="1" x14ac:dyDescent="0.25">
      <c r="A11" s="142"/>
      <c r="B11" s="7" t="s">
        <v>101</v>
      </c>
      <c r="C11" s="5" t="s">
        <v>5</v>
      </c>
      <c r="D11" s="25" t="s">
        <v>274</v>
      </c>
    </row>
    <row r="12" spans="1:4" s="6" customFormat="1" ht="20.100000000000001" customHeight="1" x14ac:dyDescent="0.25">
      <c r="A12" s="142"/>
      <c r="B12" s="7" t="s">
        <v>102</v>
      </c>
      <c r="C12" s="5" t="s">
        <v>5</v>
      </c>
      <c r="D12" s="17">
        <v>42309</v>
      </c>
    </row>
    <row r="13" spans="1:4" s="6" customFormat="1" ht="20.100000000000001" customHeight="1" thickBot="1" x14ac:dyDescent="0.3">
      <c r="A13" s="143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10" sqref="I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44" t="s">
        <v>109</v>
      </c>
      <c r="B1" s="144"/>
      <c r="C1" s="144"/>
      <c r="D1" s="14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140" t="s">
        <v>105</v>
      </c>
      <c r="B5" s="140"/>
      <c r="C5" s="140"/>
      <c r="D5" s="14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50" t="s">
        <v>263</v>
      </c>
      <c r="C10" s="150"/>
      <c r="D10" s="15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44" t="s">
        <v>112</v>
      </c>
      <c r="B1" s="144"/>
      <c r="C1" s="144"/>
      <c r="D1" s="14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4" t="s">
        <v>309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8" t="s">
        <v>206</v>
      </c>
    </row>
    <row r="8" spans="1:8" x14ac:dyDescent="0.25">
      <c r="H8" s="1" t="s">
        <v>275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37" zoomScale="115" zoomScaleNormal="115" workbookViewId="0">
      <selection activeCell="B42" sqref="B42"/>
    </sheetView>
  </sheetViews>
  <sheetFormatPr defaultRowHeight="15.75" x14ac:dyDescent="0.25"/>
  <cols>
    <col min="1" max="1" width="6.85546875" style="63" customWidth="1"/>
    <col min="2" max="2" width="47.28515625" style="16" customWidth="1"/>
    <col min="3" max="3" width="16.140625" style="16" customWidth="1"/>
    <col min="4" max="4" width="18.42578125" style="1" customWidth="1"/>
    <col min="5" max="5" width="15.7109375" style="1" customWidth="1"/>
    <col min="6" max="6" width="21.28515625" style="1" customWidth="1"/>
    <col min="7" max="16384" width="9.140625" style="1"/>
  </cols>
  <sheetData>
    <row r="1" spans="1:6" ht="15.75" customHeight="1" x14ac:dyDescent="0.25">
      <c r="D1" s="154" t="s">
        <v>306</v>
      </c>
      <c r="E1" s="154"/>
      <c r="F1" s="54"/>
    </row>
    <row r="2" spans="1:6" ht="30.75" customHeight="1" x14ac:dyDescent="0.3">
      <c r="B2" s="52"/>
      <c r="C2" s="52"/>
      <c r="D2" s="154"/>
      <c r="E2" s="154"/>
      <c r="F2" s="54"/>
    </row>
    <row r="3" spans="1:6" ht="78" customHeight="1" x14ac:dyDescent="0.3">
      <c r="B3" s="53" t="s">
        <v>290</v>
      </c>
      <c r="C3" s="53"/>
      <c r="D3" s="154"/>
      <c r="E3" s="154"/>
      <c r="F3" s="54"/>
    </row>
    <row r="4" spans="1:6" ht="61.5" customHeight="1" x14ac:dyDescent="0.25">
      <c r="A4" s="155" t="s">
        <v>313</v>
      </c>
      <c r="B4" s="155"/>
      <c r="C4" s="155"/>
      <c r="D4" s="155"/>
      <c r="E4" s="155"/>
      <c r="F4" s="55"/>
    </row>
    <row r="6" spans="1:6" ht="31.5" x14ac:dyDescent="0.25">
      <c r="A6" s="66" t="s">
        <v>0</v>
      </c>
      <c r="B6" s="67" t="s">
        <v>1</v>
      </c>
      <c r="C6" s="2" t="s">
        <v>2</v>
      </c>
      <c r="D6" s="2" t="s">
        <v>3</v>
      </c>
      <c r="E6" s="68"/>
      <c r="F6" s="21"/>
    </row>
    <row r="7" spans="1:6" x14ac:dyDescent="0.25">
      <c r="A7" s="69">
        <v>1</v>
      </c>
      <c r="B7" s="70" t="s">
        <v>4</v>
      </c>
      <c r="C7" s="20" t="s">
        <v>5</v>
      </c>
      <c r="D7" s="71">
        <v>44286</v>
      </c>
      <c r="E7" s="72"/>
      <c r="F7" s="21"/>
    </row>
    <row r="8" spans="1:6" x14ac:dyDescent="0.25">
      <c r="A8" s="69">
        <v>2</v>
      </c>
      <c r="B8" s="70" t="s">
        <v>113</v>
      </c>
      <c r="C8" s="20" t="s">
        <v>5</v>
      </c>
      <c r="D8" s="73">
        <v>43831</v>
      </c>
      <c r="E8" s="74"/>
      <c r="F8" s="21"/>
    </row>
    <row r="9" spans="1:6" x14ac:dyDescent="0.25">
      <c r="A9" s="69">
        <v>3</v>
      </c>
      <c r="B9" s="70" t="s">
        <v>114</v>
      </c>
      <c r="C9" s="20" t="s">
        <v>5</v>
      </c>
      <c r="D9" s="73">
        <v>44196</v>
      </c>
      <c r="E9" s="74"/>
      <c r="F9" s="21"/>
    </row>
    <row r="10" spans="1:6" ht="31.5" x14ac:dyDescent="0.25">
      <c r="A10" s="69">
        <v>4</v>
      </c>
      <c r="B10" s="75" t="s">
        <v>115</v>
      </c>
      <c r="C10" s="20" t="s">
        <v>13</v>
      </c>
      <c r="D10" s="20"/>
      <c r="E10" s="76"/>
      <c r="F10" s="21"/>
    </row>
    <row r="11" spans="1:6" x14ac:dyDescent="0.25">
      <c r="A11" s="69">
        <v>5</v>
      </c>
      <c r="B11" s="77" t="s">
        <v>125</v>
      </c>
      <c r="C11" s="20" t="s">
        <v>13</v>
      </c>
      <c r="D11" s="20">
        <v>0</v>
      </c>
      <c r="E11" s="76"/>
      <c r="F11" s="21"/>
    </row>
    <row r="12" spans="1:6" x14ac:dyDescent="0.25">
      <c r="A12" s="69">
        <v>6</v>
      </c>
      <c r="B12" s="77" t="s">
        <v>126</v>
      </c>
      <c r="C12" s="20" t="s">
        <v>13</v>
      </c>
      <c r="D12" s="78">
        <f>16332.63+7273.19</f>
        <v>23605.82</v>
      </c>
      <c r="E12" s="79"/>
      <c r="F12" s="21"/>
    </row>
    <row r="13" spans="1:6" ht="34.5" customHeight="1" x14ac:dyDescent="0.25">
      <c r="A13" s="69">
        <v>7</v>
      </c>
      <c r="B13" s="75" t="s">
        <v>186</v>
      </c>
      <c r="C13" s="20" t="s">
        <v>13</v>
      </c>
      <c r="D13" s="78">
        <f>D14+D15</f>
        <v>186004.08000000002</v>
      </c>
      <c r="E13" s="79"/>
      <c r="F13" s="21"/>
    </row>
    <row r="14" spans="1:6" x14ac:dyDescent="0.25">
      <c r="A14" s="69">
        <v>8</v>
      </c>
      <c r="B14" s="77" t="s">
        <v>127</v>
      </c>
      <c r="C14" s="20" t="s">
        <v>13</v>
      </c>
      <c r="D14" s="80">
        <v>128694.24</v>
      </c>
      <c r="E14" s="79"/>
      <c r="F14" s="21"/>
    </row>
    <row r="15" spans="1:6" x14ac:dyDescent="0.25">
      <c r="A15" s="69">
        <v>9</v>
      </c>
      <c r="B15" s="77" t="s">
        <v>128</v>
      </c>
      <c r="C15" s="20" t="s">
        <v>13</v>
      </c>
      <c r="D15" s="80">
        <v>57309.84</v>
      </c>
      <c r="E15" s="79"/>
      <c r="F15" s="21"/>
    </row>
    <row r="16" spans="1:6" x14ac:dyDescent="0.25">
      <c r="A16" s="69">
        <v>10</v>
      </c>
      <c r="B16" s="75" t="s">
        <v>116</v>
      </c>
      <c r="C16" s="20" t="s">
        <v>13</v>
      </c>
      <c r="D16" s="78">
        <f>D17+D20+D22</f>
        <v>163546.16</v>
      </c>
      <c r="E16" s="79"/>
      <c r="F16" s="21"/>
    </row>
    <row r="17" spans="1:6" x14ac:dyDescent="0.25">
      <c r="A17" s="69">
        <v>11</v>
      </c>
      <c r="B17" s="77" t="s">
        <v>187</v>
      </c>
      <c r="C17" s="20" t="s">
        <v>13</v>
      </c>
      <c r="D17" s="20">
        <f>D18+D19</f>
        <v>163546.16</v>
      </c>
      <c r="E17" s="76"/>
      <c r="F17" s="81"/>
    </row>
    <row r="18" spans="1:6" x14ac:dyDescent="0.25">
      <c r="A18" s="69"/>
      <c r="B18" s="77" t="s">
        <v>291</v>
      </c>
      <c r="C18" s="20" t="s">
        <v>13</v>
      </c>
      <c r="D18" s="82">
        <v>113155.83</v>
      </c>
      <c r="E18" s="83"/>
      <c r="F18" s="21"/>
    </row>
    <row r="19" spans="1:6" x14ac:dyDescent="0.25">
      <c r="A19" s="69"/>
      <c r="B19" s="77" t="s">
        <v>292</v>
      </c>
      <c r="C19" s="20" t="s">
        <v>13</v>
      </c>
      <c r="D19" s="82">
        <v>50390.33</v>
      </c>
      <c r="E19" s="83"/>
      <c r="F19" s="21"/>
    </row>
    <row r="20" spans="1:6" x14ac:dyDescent="0.25">
      <c r="A20" s="69">
        <v>12</v>
      </c>
      <c r="B20" s="77" t="s">
        <v>188</v>
      </c>
      <c r="C20" s="20" t="s">
        <v>13</v>
      </c>
      <c r="D20" s="20">
        <v>0</v>
      </c>
      <c r="E20" s="76"/>
      <c r="F20" s="21"/>
    </row>
    <row r="21" spans="1:6" x14ac:dyDescent="0.25">
      <c r="A21" s="69">
        <v>13</v>
      </c>
      <c r="B21" s="77" t="s">
        <v>129</v>
      </c>
      <c r="C21" s="20" t="s">
        <v>13</v>
      </c>
      <c r="D21" s="20">
        <v>0</v>
      </c>
      <c r="E21" s="76"/>
      <c r="F21" s="21"/>
    </row>
    <row r="22" spans="1:6" ht="29.25" customHeight="1" x14ac:dyDescent="0.25">
      <c r="A22" s="69">
        <v>14</v>
      </c>
      <c r="B22" s="77" t="s">
        <v>130</v>
      </c>
      <c r="C22" s="20" t="s">
        <v>13</v>
      </c>
      <c r="D22" s="20">
        <v>0</v>
      </c>
      <c r="E22" s="76"/>
      <c r="F22" s="21"/>
    </row>
    <row r="23" spans="1:6" x14ac:dyDescent="0.25">
      <c r="A23" s="69">
        <v>15</v>
      </c>
      <c r="B23" s="77" t="s">
        <v>131</v>
      </c>
      <c r="C23" s="20" t="s">
        <v>13</v>
      </c>
      <c r="D23" s="20">
        <v>0</v>
      </c>
      <c r="E23" s="76"/>
      <c r="F23" s="21"/>
    </row>
    <row r="24" spans="1:6" x14ac:dyDescent="0.25">
      <c r="A24" s="69">
        <v>16</v>
      </c>
      <c r="B24" s="84" t="s">
        <v>117</v>
      </c>
      <c r="C24" s="85" t="s">
        <v>13</v>
      </c>
      <c r="D24" s="80">
        <f>D16</f>
        <v>163546.16</v>
      </c>
      <c r="E24" s="79"/>
      <c r="F24" s="21"/>
    </row>
    <row r="25" spans="1:6" ht="31.5" x14ac:dyDescent="0.25">
      <c r="A25" s="69">
        <v>17</v>
      </c>
      <c r="B25" s="75" t="s">
        <v>118</v>
      </c>
      <c r="C25" s="20" t="s">
        <v>13</v>
      </c>
      <c r="D25" s="78">
        <v>0</v>
      </c>
      <c r="E25" s="79"/>
      <c r="F25" s="21"/>
    </row>
    <row r="26" spans="1:6" x14ac:dyDescent="0.25">
      <c r="A26" s="69">
        <v>18</v>
      </c>
      <c r="B26" s="77" t="s">
        <v>123</v>
      </c>
      <c r="C26" s="20" t="s">
        <v>13</v>
      </c>
      <c r="D26" s="78">
        <v>0</v>
      </c>
      <c r="E26" s="79"/>
      <c r="F26" s="21"/>
    </row>
    <row r="27" spans="1:6" x14ac:dyDescent="0.25">
      <c r="A27" s="69">
        <v>19</v>
      </c>
      <c r="B27" s="77" t="s">
        <v>124</v>
      </c>
      <c r="C27" s="20" t="s">
        <v>13</v>
      </c>
      <c r="D27" s="78">
        <v>55352.74</v>
      </c>
      <c r="E27" s="79"/>
      <c r="F27" s="21"/>
    </row>
    <row r="28" spans="1:6" ht="35.25" customHeight="1" x14ac:dyDescent="0.25">
      <c r="A28" s="152" t="s">
        <v>311</v>
      </c>
      <c r="B28" s="152"/>
      <c r="C28" s="152"/>
      <c r="D28" s="152"/>
      <c r="E28" s="152"/>
      <c r="F28" s="21"/>
    </row>
    <row r="29" spans="1:6" ht="35.25" customHeight="1" x14ac:dyDescent="0.25">
      <c r="A29" s="156" t="s">
        <v>314</v>
      </c>
      <c r="B29" s="156"/>
      <c r="C29" s="156"/>
      <c r="D29" s="156"/>
      <c r="E29" s="156"/>
      <c r="F29" s="21"/>
    </row>
    <row r="30" spans="1:6" ht="78.75" x14ac:dyDescent="0.25">
      <c r="A30" s="64"/>
      <c r="B30" s="61" t="s">
        <v>293</v>
      </c>
      <c r="C30" s="62" t="s">
        <v>315</v>
      </c>
      <c r="D30" s="61" t="s">
        <v>316</v>
      </c>
      <c r="E30" s="61" t="s">
        <v>317</v>
      </c>
      <c r="F30" s="21"/>
    </row>
    <row r="31" spans="1:6" x14ac:dyDescent="0.25">
      <c r="A31" s="64">
        <v>1</v>
      </c>
      <c r="B31" s="61" t="s">
        <v>294</v>
      </c>
      <c r="C31" s="62">
        <v>30600</v>
      </c>
      <c r="D31" s="86" t="s">
        <v>247</v>
      </c>
      <c r="E31" s="64">
        <v>12</v>
      </c>
      <c r="F31" s="87"/>
    </row>
    <row r="32" spans="1:6" x14ac:dyDescent="0.25">
      <c r="A32" s="64">
        <v>2</v>
      </c>
      <c r="B32" s="61" t="s">
        <v>295</v>
      </c>
      <c r="C32" s="62">
        <v>13860</v>
      </c>
      <c r="D32" s="61" t="s">
        <v>264</v>
      </c>
      <c r="E32" s="64">
        <v>12</v>
      </c>
      <c r="F32" s="87"/>
    </row>
    <row r="33" spans="1:7" x14ac:dyDescent="0.25">
      <c r="A33" s="64">
        <v>3</v>
      </c>
      <c r="B33" s="86" t="s">
        <v>296</v>
      </c>
      <c r="C33" s="88">
        <v>9331.2240000000002</v>
      </c>
      <c r="D33" s="86" t="s">
        <v>266</v>
      </c>
      <c r="E33" s="64">
        <v>12</v>
      </c>
      <c r="F33" s="87"/>
    </row>
    <row r="34" spans="1:7" ht="47.25" x14ac:dyDescent="0.25">
      <c r="A34" s="64">
        <v>4</v>
      </c>
      <c r="B34" s="86" t="s">
        <v>297</v>
      </c>
      <c r="C34" s="88">
        <v>4759.7280000000001</v>
      </c>
      <c r="D34" s="86" t="s">
        <v>247</v>
      </c>
      <c r="E34" s="95">
        <v>12</v>
      </c>
      <c r="F34" s="87"/>
    </row>
    <row r="35" spans="1:7" ht="94.5" x14ac:dyDescent="0.25">
      <c r="A35" s="64">
        <v>5</v>
      </c>
      <c r="B35" s="86" t="s">
        <v>298</v>
      </c>
      <c r="C35" s="88">
        <v>29758.36</v>
      </c>
      <c r="D35" s="86" t="s">
        <v>247</v>
      </c>
      <c r="E35" s="95">
        <v>12</v>
      </c>
      <c r="F35" s="89"/>
    </row>
    <row r="36" spans="1:7" ht="58.5" customHeight="1" x14ac:dyDescent="0.25">
      <c r="A36" s="64">
        <v>6</v>
      </c>
      <c r="B36" s="61" t="s">
        <v>322</v>
      </c>
      <c r="C36" s="62">
        <v>3400</v>
      </c>
      <c r="D36" s="61" t="s">
        <v>318</v>
      </c>
      <c r="E36" s="64">
        <v>1</v>
      </c>
      <c r="F36" s="89"/>
    </row>
    <row r="37" spans="1:7" ht="31.5" x14ac:dyDescent="0.25">
      <c r="A37" s="64">
        <v>7</v>
      </c>
      <c r="B37" s="86" t="s">
        <v>307</v>
      </c>
      <c r="C37" s="88">
        <v>1899.33</v>
      </c>
      <c r="D37" s="86" t="s">
        <v>299</v>
      </c>
      <c r="E37" s="95">
        <v>12</v>
      </c>
      <c r="F37" s="87"/>
    </row>
    <row r="38" spans="1:7" ht="18" customHeight="1" x14ac:dyDescent="0.25">
      <c r="A38" s="64">
        <v>8</v>
      </c>
      <c r="B38" s="90" t="s">
        <v>300</v>
      </c>
      <c r="C38" s="91">
        <v>848.66</v>
      </c>
      <c r="D38" s="86" t="s">
        <v>320</v>
      </c>
      <c r="E38" s="64">
        <v>2</v>
      </c>
      <c r="F38" s="87"/>
    </row>
    <row r="39" spans="1:7" ht="127.5" customHeight="1" x14ac:dyDescent="0.25">
      <c r="A39" s="64">
        <v>9</v>
      </c>
      <c r="B39" s="86" t="s">
        <v>321</v>
      </c>
      <c r="C39" s="91">
        <v>4006.95</v>
      </c>
      <c r="D39" s="86" t="s">
        <v>247</v>
      </c>
      <c r="E39" s="95">
        <v>12</v>
      </c>
      <c r="F39" s="89"/>
    </row>
    <row r="40" spans="1:7" ht="18" customHeight="1" x14ac:dyDescent="0.25">
      <c r="A40" s="64">
        <v>10</v>
      </c>
      <c r="B40" s="90" t="s">
        <v>301</v>
      </c>
      <c r="C40" s="91">
        <v>420</v>
      </c>
      <c r="D40" s="86" t="s">
        <v>320</v>
      </c>
      <c r="E40" s="95">
        <v>1</v>
      </c>
      <c r="F40" s="87"/>
    </row>
    <row r="41" spans="1:7" ht="18.75" customHeight="1" x14ac:dyDescent="0.25">
      <c r="A41" s="64">
        <v>11</v>
      </c>
      <c r="B41" s="86" t="s">
        <v>302</v>
      </c>
      <c r="C41" s="88">
        <v>1700</v>
      </c>
      <c r="D41" s="86" t="s">
        <v>319</v>
      </c>
      <c r="E41" s="95">
        <v>2</v>
      </c>
      <c r="F41" s="87"/>
    </row>
    <row r="42" spans="1:7" ht="41.25" customHeight="1" x14ac:dyDescent="0.25">
      <c r="A42" s="64">
        <v>12</v>
      </c>
      <c r="B42" s="96" t="s">
        <v>341</v>
      </c>
      <c r="C42" s="91">
        <f>1.3*2000</f>
        <v>2600</v>
      </c>
      <c r="D42" s="86" t="s">
        <v>324</v>
      </c>
      <c r="E42" s="95">
        <v>12</v>
      </c>
      <c r="F42" s="87"/>
    </row>
    <row r="43" spans="1:7" ht="33.75" customHeight="1" x14ac:dyDescent="0.25">
      <c r="A43" s="64">
        <v>13</v>
      </c>
      <c r="B43" s="58" t="s">
        <v>323</v>
      </c>
      <c r="C43" s="92">
        <f>0.1*SUM(C31:C42)</f>
        <v>10318.425200000001</v>
      </c>
      <c r="D43" s="86" t="s">
        <v>247</v>
      </c>
      <c r="E43" s="95">
        <v>12</v>
      </c>
      <c r="F43" s="21"/>
    </row>
    <row r="44" spans="1:7" ht="33.75" customHeight="1" x14ac:dyDescent="0.25">
      <c r="A44" s="64">
        <v>13</v>
      </c>
      <c r="B44" s="97" t="s">
        <v>330</v>
      </c>
      <c r="C44" s="92">
        <v>1500</v>
      </c>
      <c r="D44" s="86" t="s">
        <v>320</v>
      </c>
      <c r="E44" s="95">
        <v>1</v>
      </c>
      <c r="F44" s="21"/>
    </row>
    <row r="45" spans="1:7" ht="33.75" customHeight="1" x14ac:dyDescent="0.25">
      <c r="A45" s="101"/>
      <c r="B45" s="102"/>
      <c r="C45" s="103"/>
      <c r="D45" s="104"/>
      <c r="E45" s="105"/>
      <c r="F45" s="21"/>
    </row>
    <row r="46" spans="1:7" ht="33.75" customHeight="1" x14ac:dyDescent="0.25">
      <c r="A46" s="98"/>
      <c r="B46" s="157" t="s">
        <v>312</v>
      </c>
      <c r="C46" s="157"/>
      <c r="D46" s="157"/>
      <c r="E46" s="157"/>
      <c r="F46" s="98"/>
    </row>
    <row r="47" spans="1:7" ht="33.75" customHeight="1" x14ac:dyDescent="0.25">
      <c r="A47" s="98"/>
      <c r="B47" s="158" t="s">
        <v>325</v>
      </c>
      <c r="C47" s="158"/>
      <c r="D47" s="99">
        <v>63436.439999999995</v>
      </c>
      <c r="E47" s="87"/>
      <c r="F47" s="87"/>
      <c r="G47" s="6"/>
    </row>
    <row r="48" spans="1:7" ht="21.75" customHeight="1" x14ac:dyDescent="0.25">
      <c r="A48" s="98"/>
      <c r="B48" s="158" t="s">
        <v>326</v>
      </c>
      <c r="C48" s="158"/>
      <c r="D48" s="99">
        <f>D15</f>
        <v>57309.84</v>
      </c>
      <c r="E48" s="87"/>
      <c r="F48" s="87"/>
      <c r="G48" s="6"/>
    </row>
    <row r="49" spans="1:7" ht="21" customHeight="1" x14ac:dyDescent="0.25">
      <c r="A49" s="98"/>
      <c r="B49" s="158" t="s">
        <v>327</v>
      </c>
      <c r="C49" s="158"/>
      <c r="D49" s="99">
        <f>D19</f>
        <v>50390.33</v>
      </c>
      <c r="E49" s="87"/>
      <c r="F49" s="87"/>
      <c r="G49" s="6"/>
    </row>
    <row r="50" spans="1:7" ht="21.75" customHeight="1" x14ac:dyDescent="0.25">
      <c r="A50" s="98"/>
      <c r="B50" s="159" t="s">
        <v>328</v>
      </c>
      <c r="C50" s="159"/>
      <c r="D50" s="159"/>
      <c r="E50" s="159"/>
      <c r="F50" s="159"/>
      <c r="G50" s="159"/>
    </row>
    <row r="51" spans="1:7" ht="44.25" customHeight="1" x14ac:dyDescent="0.25">
      <c r="A51" s="95"/>
      <c r="B51" s="86" t="s">
        <v>293</v>
      </c>
      <c r="C51" s="62" t="s">
        <v>332</v>
      </c>
      <c r="D51" s="61" t="s">
        <v>329</v>
      </c>
      <c r="E51" s="61" t="s">
        <v>317</v>
      </c>
      <c r="F51" s="100"/>
      <c r="G51" s="100"/>
    </row>
    <row r="52" spans="1:7" ht="40.5" customHeight="1" x14ac:dyDescent="0.25">
      <c r="A52" s="64">
        <v>1</v>
      </c>
      <c r="B52" s="57" t="s">
        <v>331</v>
      </c>
      <c r="C52" s="88">
        <v>81350</v>
      </c>
      <c r="D52" s="106">
        <v>1</v>
      </c>
      <c r="E52" s="56">
        <v>1</v>
      </c>
      <c r="F52" s="21"/>
    </row>
    <row r="53" spans="1:7" ht="40.5" customHeight="1" x14ac:dyDescent="0.25">
      <c r="A53" s="64">
        <v>2</v>
      </c>
      <c r="B53" s="59" t="s">
        <v>336</v>
      </c>
      <c r="C53" s="107">
        <v>8930</v>
      </c>
      <c r="D53" s="108" t="s">
        <v>337</v>
      </c>
      <c r="E53" s="60">
        <v>1</v>
      </c>
      <c r="F53" s="21"/>
    </row>
    <row r="54" spans="1:7" ht="36" customHeight="1" x14ac:dyDescent="0.25">
      <c r="A54" s="64">
        <v>3</v>
      </c>
      <c r="B54" s="59" t="s">
        <v>334</v>
      </c>
      <c r="C54" s="109">
        <v>30833.33</v>
      </c>
      <c r="D54" s="59" t="s">
        <v>335</v>
      </c>
      <c r="E54" s="60">
        <v>1</v>
      </c>
      <c r="F54" s="21"/>
    </row>
    <row r="55" spans="1:7" ht="36.75" customHeight="1" x14ac:dyDescent="0.25">
      <c r="A55" s="64">
        <v>4</v>
      </c>
      <c r="B55" s="116" t="s">
        <v>333</v>
      </c>
      <c r="C55" s="117">
        <f>SUM(C52:C54)</f>
        <v>121113.33</v>
      </c>
      <c r="D55" s="116"/>
      <c r="E55" s="118"/>
      <c r="F55" s="21"/>
    </row>
    <row r="56" spans="1:7" ht="36.75" customHeight="1" x14ac:dyDescent="0.25">
      <c r="A56" s="113"/>
      <c r="B56" s="160" t="s">
        <v>338</v>
      </c>
      <c r="C56" s="160"/>
      <c r="D56" s="114">
        <f>D49-C55</f>
        <v>-70723</v>
      </c>
      <c r="E56" s="113"/>
      <c r="F56" s="21"/>
    </row>
    <row r="57" spans="1:7" ht="36.75" customHeight="1" x14ac:dyDescent="0.25">
      <c r="A57" s="113"/>
      <c r="B57" s="161" t="s">
        <v>339</v>
      </c>
      <c r="C57" s="161"/>
      <c r="D57" s="115">
        <f>D47+D56</f>
        <v>-7286.5600000000049</v>
      </c>
      <c r="E57" s="113"/>
      <c r="F57" s="21"/>
    </row>
    <row r="58" spans="1:7" ht="36.75" customHeight="1" x14ac:dyDescent="0.25">
      <c r="A58" s="151" t="s">
        <v>340</v>
      </c>
      <c r="B58" s="151"/>
      <c r="C58" s="151"/>
      <c r="D58" s="151"/>
      <c r="E58" s="151"/>
      <c r="F58" s="21"/>
    </row>
    <row r="59" spans="1:7" ht="33.75" customHeight="1" x14ac:dyDescent="0.25">
      <c r="A59" s="153" t="s">
        <v>275</v>
      </c>
      <c r="B59" s="153"/>
      <c r="C59" s="153"/>
      <c r="D59" s="153"/>
      <c r="E59" s="153"/>
      <c r="F59" s="21"/>
    </row>
    <row r="60" spans="1:7" x14ac:dyDescent="0.25">
      <c r="A60" s="110"/>
      <c r="B60" s="111" t="s">
        <v>189</v>
      </c>
      <c r="C60" s="112" t="s">
        <v>6</v>
      </c>
      <c r="D60" s="128">
        <v>0</v>
      </c>
      <c r="E60" s="121"/>
      <c r="F60" s="21"/>
    </row>
    <row r="61" spans="1:7" x14ac:dyDescent="0.25">
      <c r="A61" s="69"/>
      <c r="B61" s="77" t="s">
        <v>190</v>
      </c>
      <c r="C61" s="20" t="s">
        <v>6</v>
      </c>
      <c r="D61" s="119">
        <v>0</v>
      </c>
      <c r="E61" s="121"/>
      <c r="F61" s="21"/>
    </row>
    <row r="62" spans="1:7" ht="31.5" x14ac:dyDescent="0.25">
      <c r="A62" s="69"/>
      <c r="B62" s="77" t="s">
        <v>191</v>
      </c>
      <c r="C62" s="20" t="s">
        <v>6</v>
      </c>
      <c r="D62" s="119">
        <v>0</v>
      </c>
      <c r="E62" s="121"/>
      <c r="F62" s="21"/>
    </row>
    <row r="63" spans="1:7" x14ac:dyDescent="0.25">
      <c r="A63" s="124"/>
      <c r="B63" s="125" t="s">
        <v>192</v>
      </c>
      <c r="C63" s="126" t="s">
        <v>13</v>
      </c>
      <c r="D63" s="127">
        <v>0</v>
      </c>
      <c r="E63" s="121"/>
      <c r="F63" s="21"/>
    </row>
    <row r="64" spans="1:7" ht="33.75" customHeight="1" x14ac:dyDescent="0.25">
      <c r="A64" s="152" t="s">
        <v>119</v>
      </c>
      <c r="B64" s="152"/>
      <c r="C64" s="152"/>
      <c r="D64" s="152"/>
      <c r="E64" s="152"/>
      <c r="F64" s="21"/>
    </row>
    <row r="65" spans="1:6" ht="31.5" x14ac:dyDescent="0.25">
      <c r="A65" s="110"/>
      <c r="B65" s="130" t="s">
        <v>120</v>
      </c>
      <c r="C65" s="112" t="s">
        <v>13</v>
      </c>
      <c r="D65" s="131"/>
      <c r="E65" s="87"/>
      <c r="F65" s="21"/>
    </row>
    <row r="66" spans="1:6" x14ac:dyDescent="0.25">
      <c r="A66" s="69"/>
      <c r="B66" s="77" t="s">
        <v>125</v>
      </c>
      <c r="C66" s="20" t="s">
        <v>13</v>
      </c>
      <c r="D66" s="129">
        <v>0</v>
      </c>
      <c r="E66" s="87"/>
      <c r="F66" s="21"/>
    </row>
    <row r="67" spans="1:6" x14ac:dyDescent="0.25">
      <c r="A67" s="69"/>
      <c r="B67" s="77" t="s">
        <v>126</v>
      </c>
      <c r="C67" s="20" t="s">
        <v>13</v>
      </c>
      <c r="D67" s="129">
        <v>0</v>
      </c>
      <c r="E67" s="87"/>
      <c r="F67" s="21"/>
    </row>
    <row r="68" spans="1:6" ht="31.5" x14ac:dyDescent="0.25">
      <c r="A68" s="69"/>
      <c r="B68" s="75" t="s">
        <v>121</v>
      </c>
      <c r="C68" s="20" t="s">
        <v>13</v>
      </c>
      <c r="D68" s="129"/>
      <c r="E68" s="87"/>
      <c r="F68" s="21"/>
    </row>
    <row r="69" spans="1:6" x14ac:dyDescent="0.25">
      <c r="A69" s="69"/>
      <c r="B69" s="77" t="s">
        <v>125</v>
      </c>
      <c r="C69" s="20" t="s">
        <v>13</v>
      </c>
      <c r="D69" s="129">
        <v>0</v>
      </c>
      <c r="E69" s="87"/>
      <c r="F69" s="21"/>
    </row>
    <row r="70" spans="1:6" x14ac:dyDescent="0.25">
      <c r="A70" s="124"/>
      <c r="B70" s="125" t="s">
        <v>126</v>
      </c>
      <c r="C70" s="126" t="s">
        <v>13</v>
      </c>
      <c r="D70" s="132">
        <v>469939.14</v>
      </c>
      <c r="E70" s="87"/>
      <c r="F70" s="21"/>
    </row>
    <row r="71" spans="1:6" ht="42.75" customHeight="1" x14ac:dyDescent="0.25">
      <c r="A71" s="152" t="s">
        <v>193</v>
      </c>
      <c r="B71" s="152"/>
      <c r="C71" s="152"/>
      <c r="D71" s="152"/>
      <c r="E71" s="152"/>
      <c r="F71" s="21"/>
    </row>
    <row r="72" spans="1:6" ht="31.5" x14ac:dyDescent="0.25">
      <c r="A72" s="162"/>
      <c r="B72" s="130" t="s">
        <v>91</v>
      </c>
      <c r="C72" s="130"/>
      <c r="D72" s="112" t="s">
        <v>5</v>
      </c>
      <c r="E72" s="65" t="s">
        <v>259</v>
      </c>
      <c r="F72" s="61" t="s">
        <v>249</v>
      </c>
    </row>
    <row r="73" spans="1:6" x14ac:dyDescent="0.25">
      <c r="A73" s="162"/>
      <c r="B73" s="75" t="s">
        <v>59</v>
      </c>
      <c r="C73" s="75"/>
      <c r="D73" s="20" t="s">
        <v>5</v>
      </c>
      <c r="E73" s="61" t="s">
        <v>244</v>
      </c>
      <c r="F73" s="61" t="s">
        <v>244</v>
      </c>
    </row>
    <row r="74" spans="1:6" x14ac:dyDescent="0.25">
      <c r="A74" s="162"/>
      <c r="B74" s="75" t="s">
        <v>122</v>
      </c>
      <c r="C74" s="75"/>
      <c r="D74" s="20" t="s">
        <v>98</v>
      </c>
      <c r="E74" s="61">
        <f>F74</f>
        <v>2508.9699999999998</v>
      </c>
      <c r="F74" s="61">
        <v>2508.9699999999998</v>
      </c>
    </row>
    <row r="75" spans="1:6" x14ac:dyDescent="0.25">
      <c r="A75" s="162"/>
      <c r="B75" s="75" t="s">
        <v>194</v>
      </c>
      <c r="C75" s="75"/>
      <c r="D75" s="20" t="s">
        <v>13</v>
      </c>
      <c r="E75" s="93">
        <v>32450.54</v>
      </c>
      <c r="F75" s="61">
        <v>30295.93</v>
      </c>
    </row>
    <row r="76" spans="1:6" x14ac:dyDescent="0.25">
      <c r="A76" s="162"/>
      <c r="B76" s="77" t="s">
        <v>195</v>
      </c>
      <c r="C76" s="77"/>
      <c r="D76" s="20" t="s">
        <v>13</v>
      </c>
      <c r="E76" s="94">
        <v>25101.35</v>
      </c>
      <c r="F76" s="94">
        <v>23434.69</v>
      </c>
    </row>
    <row r="77" spans="1:6" x14ac:dyDescent="0.25">
      <c r="A77" s="162"/>
      <c r="B77" s="77" t="s">
        <v>196</v>
      </c>
      <c r="C77" s="77"/>
      <c r="D77" s="20" t="s">
        <v>13</v>
      </c>
      <c r="E77" s="94">
        <f>E75-E76</f>
        <v>7349.1900000000023</v>
      </c>
      <c r="F77" s="94">
        <f>F75-F76</f>
        <v>6861.2400000000016</v>
      </c>
    </row>
    <row r="78" spans="1:6" ht="48" customHeight="1" x14ac:dyDescent="0.25">
      <c r="A78" s="162"/>
      <c r="B78" s="77" t="s">
        <v>199</v>
      </c>
      <c r="C78" s="77"/>
      <c r="D78" s="20" t="s">
        <v>13</v>
      </c>
      <c r="E78" s="163" t="s">
        <v>305</v>
      </c>
      <c r="F78" s="164"/>
    </row>
    <row r="79" spans="1:6" ht="43.5" customHeight="1" x14ac:dyDescent="0.25">
      <c r="A79" s="162"/>
      <c r="B79" s="77" t="s">
        <v>198</v>
      </c>
      <c r="C79" s="77"/>
      <c r="D79" s="20" t="s">
        <v>13</v>
      </c>
      <c r="E79" s="163" t="s">
        <v>305</v>
      </c>
      <c r="F79" s="164"/>
    </row>
    <row r="80" spans="1:6" ht="44.25" customHeight="1" x14ac:dyDescent="0.25">
      <c r="A80" s="162"/>
      <c r="B80" s="77" t="s">
        <v>197</v>
      </c>
      <c r="C80" s="77"/>
      <c r="D80" s="20" t="s">
        <v>13</v>
      </c>
      <c r="E80" s="163" t="s">
        <v>305</v>
      </c>
      <c r="F80" s="164"/>
    </row>
    <row r="81" spans="1:6" ht="47.25" x14ac:dyDescent="0.25">
      <c r="A81" s="162"/>
      <c r="B81" s="133" t="s">
        <v>200</v>
      </c>
      <c r="C81" s="133"/>
      <c r="D81" s="126" t="s">
        <v>13</v>
      </c>
      <c r="E81" s="134">
        <v>0</v>
      </c>
      <c r="F81" s="61">
        <v>0</v>
      </c>
    </row>
    <row r="82" spans="1:6" x14ac:dyDescent="0.25">
      <c r="A82" s="152" t="s">
        <v>201</v>
      </c>
      <c r="B82" s="152"/>
      <c r="C82" s="152"/>
      <c r="D82" s="152"/>
      <c r="E82" s="152"/>
      <c r="F82" s="21"/>
    </row>
    <row r="83" spans="1:6" x14ac:dyDescent="0.25">
      <c r="A83" s="110"/>
      <c r="B83" s="111" t="s">
        <v>189</v>
      </c>
      <c r="C83" s="112" t="s">
        <v>6</v>
      </c>
      <c r="D83" s="135">
        <v>0</v>
      </c>
      <c r="E83" s="123"/>
      <c r="F83" s="21"/>
    </row>
    <row r="84" spans="1:6" x14ac:dyDescent="0.25">
      <c r="A84" s="69"/>
      <c r="B84" s="77" t="s">
        <v>190</v>
      </c>
      <c r="C84" s="20" t="s">
        <v>6</v>
      </c>
      <c r="D84" s="119">
        <v>0</v>
      </c>
      <c r="E84" s="121"/>
      <c r="F84" s="21"/>
    </row>
    <row r="85" spans="1:6" ht="31.5" x14ac:dyDescent="0.25">
      <c r="A85" s="69"/>
      <c r="B85" s="77" t="s">
        <v>191</v>
      </c>
      <c r="C85" s="20" t="s">
        <v>6</v>
      </c>
      <c r="D85" s="120">
        <v>0</v>
      </c>
      <c r="E85" s="122"/>
      <c r="F85" s="21"/>
    </row>
    <row r="86" spans="1:6" x14ac:dyDescent="0.25">
      <c r="A86" s="124"/>
      <c r="B86" s="125" t="s">
        <v>192</v>
      </c>
      <c r="C86" s="126" t="s">
        <v>13</v>
      </c>
      <c r="D86" s="127">
        <v>0</v>
      </c>
      <c r="E86" s="121"/>
      <c r="F86" s="21"/>
    </row>
    <row r="87" spans="1:6" x14ac:dyDescent="0.25">
      <c r="A87" s="152" t="s">
        <v>202</v>
      </c>
      <c r="B87" s="152"/>
      <c r="C87" s="152"/>
      <c r="D87" s="152"/>
      <c r="E87" s="152"/>
      <c r="F87" s="21"/>
    </row>
    <row r="88" spans="1:6" ht="31.5" x14ac:dyDescent="0.25">
      <c r="A88" s="110"/>
      <c r="B88" s="111" t="s">
        <v>203</v>
      </c>
      <c r="C88" s="112" t="s">
        <v>6</v>
      </c>
      <c r="D88" s="128">
        <v>0</v>
      </c>
      <c r="E88" s="121"/>
      <c r="F88" s="21"/>
    </row>
    <row r="89" spans="1:6" x14ac:dyDescent="0.25">
      <c r="A89" s="69"/>
      <c r="B89" s="77" t="s">
        <v>204</v>
      </c>
      <c r="C89" s="20" t="s">
        <v>6</v>
      </c>
      <c r="D89" s="119">
        <v>0</v>
      </c>
      <c r="E89" s="121"/>
      <c r="F89" s="21"/>
    </row>
    <row r="90" spans="1:6" ht="31.5" x14ac:dyDescent="0.25">
      <c r="A90" s="69"/>
      <c r="B90" s="77" t="s">
        <v>205</v>
      </c>
      <c r="C90" s="20" t="s">
        <v>13</v>
      </c>
      <c r="D90" s="120">
        <v>0</v>
      </c>
      <c r="E90" s="122"/>
      <c r="F90" s="21"/>
    </row>
    <row r="91" spans="1:6" x14ac:dyDescent="0.25">
      <c r="B91" s="1"/>
      <c r="C91" s="1"/>
    </row>
    <row r="92" spans="1:6" x14ac:dyDescent="0.25">
      <c r="B92" s="1" t="s">
        <v>303</v>
      </c>
      <c r="C92" s="1"/>
      <c r="E92" s="1" t="s">
        <v>304</v>
      </c>
    </row>
  </sheetData>
  <mergeCells count="21">
    <mergeCell ref="A64:E64"/>
    <mergeCell ref="A71:E71"/>
    <mergeCell ref="A72:A81"/>
    <mergeCell ref="A82:E82"/>
    <mergeCell ref="A87:E87"/>
    <mergeCell ref="E80:F80"/>
    <mergeCell ref="E78:F78"/>
    <mergeCell ref="E79:F79"/>
    <mergeCell ref="A58:E58"/>
    <mergeCell ref="A28:E28"/>
    <mergeCell ref="A59:E59"/>
    <mergeCell ref="D1:E3"/>
    <mergeCell ref="A4:E4"/>
    <mergeCell ref="A29:E29"/>
    <mergeCell ref="B46:E46"/>
    <mergeCell ref="B47:C47"/>
    <mergeCell ref="B48:C48"/>
    <mergeCell ref="B49:C49"/>
    <mergeCell ref="B50:G50"/>
    <mergeCell ref="B56:C56"/>
    <mergeCell ref="B57:C57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2021-04-14T06:09:15Z</dcterms:modified>
</cp:coreProperties>
</file>