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7" i="12" l="1"/>
  <c r="D56" i="12"/>
  <c r="C54" i="12" l="1"/>
  <c r="D52" i="12" l="1"/>
  <c r="D51" i="12"/>
  <c r="C45" i="12"/>
  <c r="D30" i="5" l="1"/>
  <c r="D28" i="5" l="1"/>
</calcChain>
</file>

<file path=xl/sharedStrings.xml><?xml version="1.0" encoding="utf-8"?>
<sst xmlns="http://schemas.openxmlformats.org/spreadsheetml/2006/main" count="932" uniqueCount="333">
  <si>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</si>
  <si>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</si>
  <si>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</si>
  <si>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</si>
  <si>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</si>
  <si>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</si>
  <si>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</si>
  <si>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</si>
  <si>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</si>
  <si>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</si>
  <si>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</si>
  <si>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</si>
  <si>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</si>
  <si>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</si>
  <si>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</si>
  <si>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</si>
  <si>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</si>
  <si>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</si>
  <si>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</si>
  <si>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</si>
  <si>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</si>
  <si>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</si>
  <si>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</si>
  <si>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</si>
  <si>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</si>
  <si>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</si>
  <si>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</si>
  <si>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</si>
  <si>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</si>
  <si>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</si>
  <si>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</si>
  <si>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</si>
  <si>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</si>
  <si>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</si>
  <si>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</si>
  <si>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</si>
  <si>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</si>
  <si>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</si>
  <si>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</si>
  <si>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</si>
  <si>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</si>
  <si>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</si>
  <si>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</si>
  <si>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</si>
  <si>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</si>
  <si>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</si>
  <si>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</si>
  <si>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</si>
  <si>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</si>
  <si>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</si>
  <si>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</si>
  <si>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</si>
  <si>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</si>
  <si>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</si>
  <si>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</si>
  <si>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</si>
  <si>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</si>
  <si>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</si>
  <si>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</si>
  <si>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</si>
  <si>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</si>
  <si>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</si>
  <si>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</si>
  <si>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</si>
  <si>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</si>
  <si>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</si>
  <si>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</si>
  <si>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</si>
  <si>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</si>
  <si>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</si>
  <si>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</si>
  <si>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</si>
  <si>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</si>
  <si>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</si>
  <si>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</si>
  <si>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</si>
  <si>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</si>
  <si>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</si>
  <si>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</si>
  <si>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</si>
  <si>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</si>
  <si>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</si>
  <si>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</si>
  <si>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</si>
  <si>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</si>
  <si>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</si>
  <si>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</si>
  <si>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</si>
  <si>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</si>
  <si>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</si>
  <si>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</si>
  <si>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</si>
  <si>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</si>
  <si>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</si>
  <si>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</si>
  <si>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</si>
  <si>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</si>
  <si>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</si>
  <si>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</si>
  <si>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</si>
  <si>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</si>
  <si>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</si>
  <si>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</si>
  <si>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</si>
  <si>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</si>
  <si>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</si>
  <si>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</si>
  <si>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</si>
  <si>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</si>
  <si>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</si>
  <si>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</si>
  <si>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</si>
  <si>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</si>
  <si>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</si>
  <si>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</si>
  <si>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</si>
  <si>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</si>
  <si>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</si>
  <si>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</si>
  <si>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</si>
  <si>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</si>
  <si>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</si>
  <si>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</si>
  <si>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</si>
  <si>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</si>
  <si>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</si>
  <si>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</si>
  <si>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</si>
  <si>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</si>
  <si>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</si>
  <si>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</si>
  <si>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</si>
  <si>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</si>
  <si>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</si>
  <si>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</si>
  <si>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</si>
  <si>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</si>
  <si>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</si>
  <si>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</si>
  <si>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</si>
  <si>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</si>
  <si>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</si>
  <si>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</si>
  <si>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</si>
  <si>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</si>
  <si>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</si>
  <si>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</si>
  <si>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</si>
  <si>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</si>
  <si>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</si>
  <si>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</si>
  <si>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</si>
  <si>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</si>
  <si>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</si>
  <si>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</si>
  <si>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</si>
  <si>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</si>
  <si>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</si>
  <si>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</si>
  <si>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</si>
  <si>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</si>
  <si>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</si>
  <si>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</si>
  <si>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</si>
  <si>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</si>
  <si>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</si>
  <si>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</si>
  <si>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</si>
  <si>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</si>
  <si>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</si>
  <si>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</si>
  <si>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</si>
  <si>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</si>
  <si>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</si>
  <si>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</si>
  <si>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</si>
  <si>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</si>
  <si>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</si>
  <si>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</si>
  <si>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</si>
  <si>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</si>
  <si>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</si>
  <si>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</si>
  <si>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</si>
  <si>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</si>
  <si>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</si>
  <si>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</si>
  <si>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</si>
  <si>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</si>
  <si>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</si>
  <si>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</si>
  <si>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</si>
  <si>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</si>
  <si>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</si>
  <si>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</si>
  <si>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</si>
  <si>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</si>
  <si>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</si>
  <si>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</si>
  <si>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</si>
  <si>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</si>
  <si>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</si>
  <si>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</si>
  <si>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</si>
  <si>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</si>
  <si>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</si>
  <si>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</si>
  <si>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</si>
  <si>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</si>
  <si>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</si>
  <si>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</si>
  <si>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</si>
  <si>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</si>
  <si>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</si>
  <si>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</si>
  <si>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</si>
  <si>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</si>
  <si>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</si>
  <si>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</si>
  <si>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</si>
  <si>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</si>
  <si>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</si>
  <si>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</si>
  <si>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</si>
  <si>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</si>
  <si>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</si>
  <si>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</si>
  <si>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</si>
  <si>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</si>
  <si>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</si>
  <si>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</si>
  <si>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</si>
  <si>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</si>
  <si>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</si>
  <si>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</si>
  <si>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</si>
  <si>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</si>
  <si>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</si>
  <si>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</si>
  <si>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</si>
  <si>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</si>
  <si>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</si>
  <si>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</si>
  <si>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</si>
  <si>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</si>
  <si>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</si>
  <si>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</si>
  <si>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</si>
  <si>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</si>
  <si>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</si>
  <si>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</si>
  <si>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</si>
  <si>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</si>
  <si>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</si>
  <si>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</si>
  <si>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</si>
  <si>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</si>
  <si>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</si>
  <si>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</si>
  <si>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</si>
  <si>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</si>
  <si>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</si>
  <si>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</si>
  <si>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</si>
  <si>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</si>
  <si>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</si>
  <si>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</si>
  <si>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</si>
  <si>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</si>
  <si>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</si>
  <si>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</si>
  <si>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</si>
  <si>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</si>
  <si>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</si>
  <si>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</si>
  <si>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</si>
  <si>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</si>
  <si>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</si>
  <si>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</si>
  <si>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</si>
  <si>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</si>
  <si>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</si>
  <si>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</si>
  <si>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</si>
  <si>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</si>
  <si>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</si>
  <si>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</si>
  <si>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</si>
  <si>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</si>
  <si>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</si>
  <si>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</si>
  <si>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</si>
  <si>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</si>
  <si>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</si>
  <si>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</si>
  <si>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</si>
  <si>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</si>
  <si>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</si>
  <si>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</si>
  <si>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</si>
  <si>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</si>
  <si>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Генеральная уборка подъезда</t>
  </si>
  <si>
    <t>Гл. инженер ООО "УК "Прибайкальская"</t>
  </si>
  <si>
    <t>Белкин И. О.</t>
  </si>
  <si>
    <t>Всего денежных средств по статьям содержание и текущий ремонтс учетом остатков</t>
  </si>
  <si>
    <t>Учёт оплат поставщикам коммунальных ресурсов в разрезе многоквартирных домов и коммунальных услуг не ведётся</t>
  </si>
  <si>
    <t xml:space="preserve"> 1 раз</t>
  </si>
  <si>
    <t>Текущий ремонт</t>
  </si>
  <si>
    <t>Содержание</t>
  </si>
  <si>
    <t>Тарифы на коммунальные услуги с 01.01.2019</t>
  </si>
  <si>
    <t>Утверждаю                        генеральный директор                                   ООО "УК "Прибайкальская"                 Н. Н. Орленко</t>
  </si>
  <si>
    <t>Главный инженер ООО "Прибайкальская"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</si>
  <si>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23 за период с 01.01.2020 г. по 31.12.2020 г.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</si>
  <si>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</si>
  <si>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</si>
  <si>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</si>
  <si>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Выполняемые работы и услуги по содержанию общего имущества</t>
  </si>
  <si>
    <t>1 раз после отпительного периода</t>
  </si>
  <si>
    <t>Промывка системы отопления перед запуском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</si>
  <si>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</si>
  <si>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 в три  дня</t>
  </si>
  <si>
    <t>Услуги по управлению многоквартирным домом</t>
  </si>
  <si>
    <t>2 раза в год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</si>
  <si>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</si>
  <si>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</si>
  <si>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</si>
  <si>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</si>
  <si>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Замена светодиодных светильников на 11 эт</t>
  </si>
  <si>
    <t>2шт</t>
  </si>
  <si>
    <t>Сумма расходов по статье текущий ремонт за 2020 г.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</si>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</sst>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1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" fillId="0" borderId="0" xfId="0" applyNumberFormat="1" applyFont="1" applyAlignment="1">
      <alignment vertical="top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13" fillId="0" borderId="0" xfId="0" applyFont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3" t="s">
        <v>131</v>
      </c>
      <c r="B1" s="113"/>
      <c r="C1" s="113"/>
      <c r="D1" s="113"/>
    </row>
    <row r="2" spans="1:4" s="14" customFormat="1" x14ac:dyDescent="0.25"/>
    <row r="3" spans="1:4" s="14" customFormat="1" x14ac:dyDescent="0.25">
      <c r="A3" s="114" t="s">
        <v>14</v>
      </c>
      <c r="B3" s="114"/>
      <c r="C3" s="114"/>
      <c r="D3" s="11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12" t="s">
        <v>15</v>
      </c>
      <c r="B7" s="112"/>
      <c r="C7" s="112"/>
      <c r="D7" s="112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2" t="s">
        <v>39</v>
      </c>
      <c r="B10" s="112"/>
      <c r="C10" s="112"/>
      <c r="D10" s="112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12" t="s">
        <v>19</v>
      </c>
      <c r="B12" s="112"/>
      <c r="C12" s="112"/>
      <c r="D12" s="112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277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278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2" t="s">
        <v>30</v>
      </c>
      <c r="B37" s="112"/>
      <c r="C37" s="112"/>
      <c r="D37" s="112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16" t="s">
        <v>83</v>
      </c>
      <c r="B1" s="116"/>
      <c r="C1" s="116"/>
      <c r="D1" s="11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25">
      <c r="A5" s="112" t="s">
        <v>41</v>
      </c>
      <c r="B5" s="112"/>
      <c r="C5" s="112"/>
      <c r="D5" s="11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112" t="s">
        <v>172</v>
      </c>
      <c r="B7" s="112"/>
      <c r="C7" s="112"/>
      <c r="D7" s="112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12" t="s">
        <v>84</v>
      </c>
      <c r="B10" s="112"/>
      <c r="C10" s="112"/>
      <c r="D10" s="112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115" t="s">
        <v>44</v>
      </c>
      <c r="B12" s="115"/>
      <c r="C12" s="115"/>
      <c r="D12" s="11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115" t="s">
        <v>47</v>
      </c>
      <c r="B15" s="115"/>
      <c r="C15" s="115"/>
      <c r="D15" s="11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12" t="s">
        <v>49</v>
      </c>
      <c r="B17" s="112"/>
      <c r="C17" s="112"/>
      <c r="D17" s="112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12" t="s">
        <v>85</v>
      </c>
      <c r="B20" s="112"/>
      <c r="C20" s="112"/>
      <c r="D20" s="112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273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115" t="s">
        <v>55</v>
      </c>
      <c r="B24" s="115"/>
      <c r="C24" s="115"/>
      <c r="D24" s="115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214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209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209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209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209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209</v>
      </c>
    </row>
    <row r="31" spans="1:4" s="6" customFormat="1" ht="20.100000000000001" customHeight="1" x14ac:dyDescent="0.25">
      <c r="A31" s="115" t="s">
        <v>62</v>
      </c>
      <c r="B31" s="115"/>
      <c r="C31" s="115"/>
      <c r="D31" s="115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216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115" t="s">
        <v>65</v>
      </c>
      <c r="B34" s="115"/>
      <c r="C34" s="115"/>
      <c r="D34" s="115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216</v>
      </c>
    </row>
    <row r="36" spans="1:4" s="6" customFormat="1" ht="20.100000000000001" customHeight="1" x14ac:dyDescent="0.25">
      <c r="A36" s="115" t="s">
        <v>67</v>
      </c>
      <c r="B36" s="115"/>
      <c r="C36" s="115"/>
      <c r="D36" s="115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224</v>
      </c>
    </row>
    <row r="38" spans="1:4" s="6" customFormat="1" ht="20.100000000000001" customHeight="1" x14ac:dyDescent="0.25">
      <c r="A38" s="115" t="s">
        <v>69</v>
      </c>
      <c r="B38" s="115"/>
      <c r="C38" s="115"/>
      <c r="D38" s="115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215</v>
      </c>
    </row>
    <row r="40" spans="1:4" s="6" customFormat="1" ht="20.100000000000001" customHeight="1" x14ac:dyDescent="0.25">
      <c r="A40" s="112" t="s">
        <v>71</v>
      </c>
      <c r="B40" s="112"/>
      <c r="C40" s="112"/>
      <c r="D40" s="112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215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115" t="s">
        <v>74</v>
      </c>
      <c r="B43" s="115"/>
      <c r="C43" s="115"/>
      <c r="D43" s="115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214</v>
      </c>
    </row>
    <row r="45" spans="1:4" s="6" customFormat="1" ht="20.100000000000001" customHeight="1" x14ac:dyDescent="0.25">
      <c r="A45" s="115" t="s">
        <v>76</v>
      </c>
      <c r="B45" s="115"/>
      <c r="C45" s="115"/>
      <c r="D45" s="115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225</v>
      </c>
    </row>
    <row r="47" spans="1:4" s="6" customFormat="1" ht="20.100000000000001" customHeight="1" x14ac:dyDescent="0.25">
      <c r="A47" s="115" t="s">
        <v>78</v>
      </c>
      <c r="B47" s="115"/>
      <c r="C47" s="115"/>
      <c r="D47" s="115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214</v>
      </c>
    </row>
    <row r="49" spans="1:4" s="6" customFormat="1" ht="20.100000000000001" customHeight="1" x14ac:dyDescent="0.25">
      <c r="A49" s="115" t="s">
        <v>80</v>
      </c>
      <c r="B49" s="115"/>
      <c r="C49" s="115"/>
      <c r="D49" s="115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226</v>
      </c>
    </row>
    <row r="51" spans="1:4" s="6" customFormat="1" ht="20.100000000000001" customHeight="1" x14ac:dyDescent="0.25">
      <c r="A51" s="112" t="s">
        <v>86</v>
      </c>
      <c r="B51" s="112"/>
      <c r="C51" s="112"/>
      <c r="D51" s="112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214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1" zoomScaleNormal="100" workbookViewId="0">
      <selection activeCell="D56" sqref="D5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3" t="s">
        <v>90</v>
      </c>
      <c r="B1" s="113"/>
      <c r="C1" s="113"/>
      <c r="D1" s="11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20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25">
      <c r="A6" s="121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25">
      <c r="A7" s="121"/>
      <c r="B7" s="7" t="s">
        <v>88</v>
      </c>
      <c r="C7" s="5" t="s">
        <v>13</v>
      </c>
      <c r="D7" s="50" t="s">
        <v>272</v>
      </c>
    </row>
    <row r="8" spans="1:4" s="6" customFormat="1" ht="32.25" customHeight="1" x14ac:dyDescent="0.25">
      <c r="A8" s="121"/>
      <c r="B8" s="3" t="s">
        <v>174</v>
      </c>
      <c r="C8" s="5" t="s">
        <v>5</v>
      </c>
      <c r="D8" s="28"/>
    </row>
    <row r="9" spans="1:4" s="6" customFormat="1" ht="34.5" customHeight="1" x14ac:dyDescent="0.25">
      <c r="A9" s="12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21"/>
      <c r="B10" s="3" t="s">
        <v>176</v>
      </c>
      <c r="C10" s="5" t="s">
        <v>5</v>
      </c>
      <c r="D10" s="28" t="s">
        <v>243</v>
      </c>
    </row>
    <row r="11" spans="1:4" s="6" customFormat="1" ht="20.100000000000001" customHeight="1" thickBot="1" x14ac:dyDescent="0.3">
      <c r="A11" s="122"/>
      <c r="B11" s="48" t="s">
        <v>89</v>
      </c>
      <c r="C11" s="30" t="s">
        <v>5</v>
      </c>
      <c r="D11" s="31" t="s">
        <v>263</v>
      </c>
    </row>
    <row r="12" spans="1:4" s="6" customFormat="1" ht="47.25" x14ac:dyDescent="0.25">
      <c r="A12" s="120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25">
      <c r="A13" s="121"/>
      <c r="B13" s="7" t="s">
        <v>59</v>
      </c>
      <c r="C13" s="5" t="s">
        <v>5</v>
      </c>
      <c r="D13" s="28" t="s">
        <v>228</v>
      </c>
    </row>
    <row r="14" spans="1:4" s="6" customFormat="1" ht="30" x14ac:dyDescent="0.25">
      <c r="A14" s="121"/>
      <c r="B14" s="7" t="s">
        <v>88</v>
      </c>
      <c r="C14" s="5" t="s">
        <v>13</v>
      </c>
      <c r="D14" s="50" t="s">
        <v>272</v>
      </c>
    </row>
    <row r="15" spans="1:4" ht="31.5" x14ac:dyDescent="0.25">
      <c r="A15" s="121"/>
      <c r="B15" s="3" t="s">
        <v>174</v>
      </c>
      <c r="C15" s="5" t="s">
        <v>5</v>
      </c>
      <c r="D15" s="28"/>
    </row>
    <row r="16" spans="1:4" ht="31.5" x14ac:dyDescent="0.25">
      <c r="A16" s="121"/>
      <c r="B16" s="3" t="s">
        <v>175</v>
      </c>
      <c r="C16" s="5" t="s">
        <v>5</v>
      </c>
      <c r="D16" s="28" t="s">
        <v>17</v>
      </c>
    </row>
    <row r="17" spans="1:4" x14ac:dyDescent="0.25">
      <c r="A17" s="121"/>
      <c r="B17" s="3" t="s">
        <v>176</v>
      </c>
      <c r="C17" s="5" t="s">
        <v>5</v>
      </c>
      <c r="D17" s="28" t="s">
        <v>243</v>
      </c>
    </row>
    <row r="18" spans="1:4" ht="16.5" thickBot="1" x14ac:dyDescent="0.3">
      <c r="A18" s="122"/>
      <c r="B18" s="48" t="s">
        <v>89</v>
      </c>
      <c r="C18" s="30" t="s">
        <v>5</v>
      </c>
      <c r="D18" s="31" t="s">
        <v>263</v>
      </c>
    </row>
    <row r="19" spans="1:4" x14ac:dyDescent="0.25">
      <c r="A19" s="120">
        <v>3</v>
      </c>
      <c r="B19" s="25" t="s">
        <v>87</v>
      </c>
      <c r="C19" s="26" t="s">
        <v>5</v>
      </c>
      <c r="D19" s="27" t="s">
        <v>230</v>
      </c>
    </row>
    <row r="20" spans="1:4" x14ac:dyDescent="0.25">
      <c r="A20" s="121"/>
      <c r="B20" s="7" t="s">
        <v>59</v>
      </c>
      <c r="C20" s="5" t="s">
        <v>5</v>
      </c>
      <c r="D20" s="28" t="s">
        <v>238</v>
      </c>
    </row>
    <row r="21" spans="1:4" ht="30" x14ac:dyDescent="0.25">
      <c r="A21" s="121"/>
      <c r="B21" s="7" t="s">
        <v>88</v>
      </c>
      <c r="C21" s="5" t="s">
        <v>13</v>
      </c>
      <c r="D21" s="50" t="s">
        <v>272</v>
      </c>
    </row>
    <row r="22" spans="1:4" ht="31.5" x14ac:dyDescent="0.25">
      <c r="A22" s="121"/>
      <c r="B22" s="3" t="s">
        <v>174</v>
      </c>
      <c r="C22" s="5" t="s">
        <v>5</v>
      </c>
      <c r="D22" s="28"/>
    </row>
    <row r="23" spans="1:4" ht="31.5" x14ac:dyDescent="0.25">
      <c r="A23" s="121"/>
      <c r="B23" s="3" t="s">
        <v>175</v>
      </c>
      <c r="C23" s="5" t="s">
        <v>5</v>
      </c>
      <c r="D23" s="28" t="s">
        <v>17</v>
      </c>
    </row>
    <row r="24" spans="1:4" x14ac:dyDescent="0.25">
      <c r="A24" s="121"/>
      <c r="B24" s="3" t="s">
        <v>176</v>
      </c>
      <c r="C24" s="5" t="s">
        <v>5</v>
      </c>
      <c r="D24" s="28" t="s">
        <v>243</v>
      </c>
    </row>
    <row r="25" spans="1:4" ht="16.5" thickBot="1" x14ac:dyDescent="0.3">
      <c r="A25" s="122"/>
      <c r="B25" s="48" t="s">
        <v>89</v>
      </c>
      <c r="C25" s="30" t="s">
        <v>5</v>
      </c>
      <c r="D25" s="31" t="s">
        <v>263</v>
      </c>
    </row>
    <row r="26" spans="1:4" ht="31.5" x14ac:dyDescent="0.25">
      <c r="A26" s="120">
        <v>4</v>
      </c>
      <c r="B26" s="25" t="s">
        <v>87</v>
      </c>
      <c r="C26" s="26" t="s">
        <v>5</v>
      </c>
      <c r="D26" s="27" t="s">
        <v>231</v>
      </c>
    </row>
    <row r="27" spans="1:4" x14ac:dyDescent="0.25">
      <c r="A27" s="121"/>
      <c r="B27" s="7" t="s">
        <v>59</v>
      </c>
      <c r="C27" s="5" t="s">
        <v>5</v>
      </c>
      <c r="D27" s="28" t="s">
        <v>238</v>
      </c>
    </row>
    <row r="28" spans="1:4" ht="30" x14ac:dyDescent="0.25">
      <c r="A28" s="121"/>
      <c r="B28" s="7" t="s">
        <v>88</v>
      </c>
      <c r="C28" s="5" t="s">
        <v>13</v>
      </c>
      <c r="D28" s="50" t="s">
        <v>272</v>
      </c>
    </row>
    <row r="29" spans="1:4" ht="31.5" x14ac:dyDescent="0.25">
      <c r="A29" s="121"/>
      <c r="B29" s="3" t="s">
        <v>174</v>
      </c>
      <c r="C29" s="5" t="s">
        <v>5</v>
      </c>
      <c r="D29" s="28"/>
    </row>
    <row r="30" spans="1:4" ht="31.5" x14ac:dyDescent="0.25">
      <c r="A30" s="121"/>
      <c r="B30" s="3" t="s">
        <v>175</v>
      </c>
      <c r="C30" s="5" t="s">
        <v>5</v>
      </c>
      <c r="D30" s="28" t="s">
        <v>17</v>
      </c>
    </row>
    <row r="31" spans="1:4" x14ac:dyDescent="0.25">
      <c r="A31" s="121"/>
      <c r="B31" s="3" t="s">
        <v>176</v>
      </c>
      <c r="C31" s="5" t="s">
        <v>5</v>
      </c>
      <c r="D31" s="28" t="s">
        <v>260</v>
      </c>
    </row>
    <row r="32" spans="1:4" ht="16.5" thickBot="1" x14ac:dyDescent="0.3">
      <c r="A32" s="122"/>
      <c r="B32" s="48" t="s">
        <v>89</v>
      </c>
      <c r="C32" s="30" t="s">
        <v>5</v>
      </c>
      <c r="D32" s="31" t="s">
        <v>263</v>
      </c>
    </row>
    <row r="33" spans="1:4" ht="31.5" x14ac:dyDescent="0.25">
      <c r="A33" s="120">
        <v>5</v>
      </c>
      <c r="B33" s="25" t="s">
        <v>87</v>
      </c>
      <c r="C33" s="26" t="s">
        <v>5</v>
      </c>
      <c r="D33" s="27" t="s">
        <v>232</v>
      </c>
    </row>
    <row r="34" spans="1:4" x14ac:dyDescent="0.25">
      <c r="A34" s="121"/>
      <c r="B34" s="7" t="s">
        <v>59</v>
      </c>
      <c r="C34" s="5" t="s">
        <v>5</v>
      </c>
      <c r="D34" s="28"/>
    </row>
    <row r="35" spans="1:4" ht="30" x14ac:dyDescent="0.25">
      <c r="A35" s="121"/>
      <c r="B35" s="7" t="s">
        <v>88</v>
      </c>
      <c r="C35" s="5" t="s">
        <v>13</v>
      </c>
      <c r="D35" s="50" t="s">
        <v>272</v>
      </c>
    </row>
    <row r="36" spans="1:4" ht="31.5" x14ac:dyDescent="0.25">
      <c r="A36" s="121"/>
      <c r="B36" s="3" t="s">
        <v>174</v>
      </c>
      <c r="C36" s="5" t="s">
        <v>5</v>
      </c>
      <c r="D36" s="28"/>
    </row>
    <row r="37" spans="1:4" ht="31.5" x14ac:dyDescent="0.25">
      <c r="A37" s="121"/>
      <c r="B37" s="3" t="s">
        <v>175</v>
      </c>
      <c r="C37" s="5" t="s">
        <v>5</v>
      </c>
      <c r="D37" s="28" t="s">
        <v>17</v>
      </c>
    </row>
    <row r="38" spans="1:4" x14ac:dyDescent="0.25">
      <c r="A38" s="121"/>
      <c r="B38" s="3" t="s">
        <v>176</v>
      </c>
      <c r="C38" s="5" t="s">
        <v>5</v>
      </c>
      <c r="D38" s="28" t="s">
        <v>243</v>
      </c>
    </row>
    <row r="39" spans="1:4" ht="16.5" thickBot="1" x14ac:dyDescent="0.3">
      <c r="A39" s="122"/>
      <c r="B39" s="48" t="s">
        <v>89</v>
      </c>
      <c r="C39" s="30" t="s">
        <v>5</v>
      </c>
      <c r="D39" s="31" t="s">
        <v>263</v>
      </c>
    </row>
    <row r="40" spans="1:4" ht="47.25" x14ac:dyDescent="0.25">
      <c r="A40" s="120">
        <v>6</v>
      </c>
      <c r="B40" s="25" t="s">
        <v>87</v>
      </c>
      <c r="C40" s="26" t="s">
        <v>5</v>
      </c>
      <c r="D40" s="27" t="s">
        <v>233</v>
      </c>
    </row>
    <row r="41" spans="1:4" x14ac:dyDescent="0.25">
      <c r="A41" s="121"/>
      <c r="B41" s="7" t="s">
        <v>59</v>
      </c>
      <c r="C41" s="5" t="s">
        <v>5</v>
      </c>
      <c r="D41" s="28" t="s">
        <v>239</v>
      </c>
    </row>
    <row r="42" spans="1:4" ht="30" x14ac:dyDescent="0.25">
      <c r="A42" s="121"/>
      <c r="B42" s="7" t="s">
        <v>88</v>
      </c>
      <c r="C42" s="5" t="s">
        <v>13</v>
      </c>
      <c r="D42" s="50" t="s">
        <v>272</v>
      </c>
    </row>
    <row r="43" spans="1:4" ht="31.5" x14ac:dyDescent="0.25">
      <c r="A43" s="121"/>
      <c r="B43" s="3" t="s">
        <v>174</v>
      </c>
      <c r="C43" s="5" t="s">
        <v>5</v>
      </c>
      <c r="D43" s="28"/>
    </row>
    <row r="44" spans="1:4" ht="31.5" x14ac:dyDescent="0.25">
      <c r="A44" s="121"/>
      <c r="B44" s="3" t="s">
        <v>175</v>
      </c>
      <c r="C44" s="5" t="s">
        <v>5</v>
      </c>
      <c r="D44" s="28" t="s">
        <v>17</v>
      </c>
    </row>
    <row r="45" spans="1:4" x14ac:dyDescent="0.25">
      <c r="A45" s="121"/>
      <c r="B45" s="3" t="s">
        <v>176</v>
      </c>
      <c r="C45" s="5" t="s">
        <v>5</v>
      </c>
      <c r="D45" s="28" t="s">
        <v>243</v>
      </c>
    </row>
    <row r="46" spans="1:4" ht="16.5" thickBot="1" x14ac:dyDescent="0.3">
      <c r="A46" s="122"/>
      <c r="B46" s="48" t="s">
        <v>89</v>
      </c>
      <c r="C46" s="30" t="s">
        <v>5</v>
      </c>
      <c r="D46" s="31" t="s">
        <v>263</v>
      </c>
    </row>
    <row r="47" spans="1:4" x14ac:dyDescent="0.25">
      <c r="A47" s="120">
        <v>7</v>
      </c>
      <c r="B47" s="25" t="s">
        <v>87</v>
      </c>
      <c r="C47" s="26" t="s">
        <v>5</v>
      </c>
      <c r="D47" s="27" t="s">
        <v>234</v>
      </c>
    </row>
    <row r="48" spans="1:4" x14ac:dyDescent="0.25">
      <c r="A48" s="121"/>
      <c r="B48" s="7" t="s">
        <v>59</v>
      </c>
      <c r="C48" s="5" t="s">
        <v>5</v>
      </c>
      <c r="D48" s="28" t="s">
        <v>240</v>
      </c>
    </row>
    <row r="49" spans="1:4" ht="30" x14ac:dyDescent="0.25">
      <c r="A49" s="121"/>
      <c r="B49" s="7" t="s">
        <v>88</v>
      </c>
      <c r="C49" s="5" t="s">
        <v>13</v>
      </c>
      <c r="D49" s="50" t="s">
        <v>272</v>
      </c>
    </row>
    <row r="50" spans="1:4" ht="31.5" x14ac:dyDescent="0.25">
      <c r="A50" s="121"/>
      <c r="B50" s="3" t="s">
        <v>174</v>
      </c>
      <c r="C50" s="5" t="s">
        <v>5</v>
      </c>
      <c r="D50" s="28"/>
    </row>
    <row r="51" spans="1:4" ht="31.5" x14ac:dyDescent="0.25">
      <c r="A51" s="121"/>
      <c r="B51" s="3" t="s">
        <v>175</v>
      </c>
      <c r="C51" s="5" t="s">
        <v>5</v>
      </c>
      <c r="D51" s="28" t="s">
        <v>17</v>
      </c>
    </row>
    <row r="52" spans="1:4" x14ac:dyDescent="0.25">
      <c r="A52" s="121"/>
      <c r="B52" s="3" t="s">
        <v>176</v>
      </c>
      <c r="C52" s="5" t="s">
        <v>5</v>
      </c>
      <c r="D52" s="28" t="s">
        <v>243</v>
      </c>
    </row>
    <row r="53" spans="1:4" ht="16.5" thickBot="1" x14ac:dyDescent="0.3">
      <c r="A53" s="122"/>
      <c r="B53" s="48" t="s">
        <v>89</v>
      </c>
      <c r="C53" s="30" t="s">
        <v>5</v>
      </c>
      <c r="D53" s="31" t="s">
        <v>263</v>
      </c>
    </row>
    <row r="54" spans="1:4" x14ac:dyDescent="0.25">
      <c r="A54" s="120">
        <v>8</v>
      </c>
      <c r="B54" s="25" t="s">
        <v>87</v>
      </c>
      <c r="C54" s="26" t="s">
        <v>5</v>
      </c>
      <c r="D54" s="27" t="s">
        <v>235</v>
      </c>
    </row>
    <row r="55" spans="1:4" x14ac:dyDescent="0.25">
      <c r="A55" s="121"/>
      <c r="B55" s="7" t="s">
        <v>59</v>
      </c>
      <c r="C55" s="5" t="s">
        <v>5</v>
      </c>
      <c r="D55" s="28" t="s">
        <v>238</v>
      </c>
    </row>
    <row r="56" spans="1:4" ht="30" x14ac:dyDescent="0.25">
      <c r="A56" s="121"/>
      <c r="B56" s="7" t="s">
        <v>88</v>
      </c>
      <c r="C56" s="5" t="s">
        <v>13</v>
      </c>
      <c r="D56" s="50" t="s">
        <v>272</v>
      </c>
    </row>
    <row r="57" spans="1:4" ht="31.5" x14ac:dyDescent="0.25">
      <c r="A57" s="121"/>
      <c r="B57" s="3" t="s">
        <v>174</v>
      </c>
      <c r="C57" s="5" t="s">
        <v>5</v>
      </c>
      <c r="D57" s="28"/>
    </row>
    <row r="58" spans="1:4" ht="31.5" x14ac:dyDescent="0.25">
      <c r="A58" s="121"/>
      <c r="B58" s="3" t="s">
        <v>175</v>
      </c>
      <c r="C58" s="5" t="s">
        <v>5</v>
      </c>
      <c r="D58" s="28" t="s">
        <v>17</v>
      </c>
    </row>
    <row r="59" spans="1:4" x14ac:dyDescent="0.25">
      <c r="A59" s="121"/>
      <c r="B59" s="3" t="s">
        <v>176</v>
      </c>
      <c r="C59" s="5" t="s">
        <v>5</v>
      </c>
      <c r="D59" s="28" t="s">
        <v>244</v>
      </c>
    </row>
    <row r="60" spans="1:4" ht="16.5" thickBot="1" x14ac:dyDescent="0.3">
      <c r="A60" s="122"/>
      <c r="B60" s="48" t="s">
        <v>89</v>
      </c>
      <c r="C60" s="30" t="s">
        <v>5</v>
      </c>
      <c r="D60" s="31" t="s">
        <v>263</v>
      </c>
    </row>
    <row r="61" spans="1:4" x14ac:dyDescent="0.25">
      <c r="A61" s="120">
        <v>9</v>
      </c>
      <c r="B61" s="25" t="s">
        <v>87</v>
      </c>
      <c r="C61" s="26" t="s">
        <v>5</v>
      </c>
      <c r="D61" s="27" t="s">
        <v>236</v>
      </c>
    </row>
    <row r="62" spans="1:4" x14ac:dyDescent="0.25">
      <c r="A62" s="121"/>
      <c r="B62" s="7" t="s">
        <v>59</v>
      </c>
      <c r="C62" s="5" t="s">
        <v>5</v>
      </c>
      <c r="D62" s="28" t="s">
        <v>241</v>
      </c>
    </row>
    <row r="63" spans="1:4" ht="30" x14ac:dyDescent="0.25">
      <c r="A63" s="121"/>
      <c r="B63" s="7" t="s">
        <v>88</v>
      </c>
      <c r="C63" s="5" t="s">
        <v>13</v>
      </c>
      <c r="D63" s="50" t="s">
        <v>272</v>
      </c>
    </row>
    <row r="64" spans="1:4" ht="31.5" x14ac:dyDescent="0.25">
      <c r="A64" s="121"/>
      <c r="B64" s="3" t="s">
        <v>174</v>
      </c>
      <c r="C64" s="5" t="s">
        <v>5</v>
      </c>
      <c r="D64" s="28"/>
    </row>
    <row r="65" spans="1:4" ht="31.5" x14ac:dyDescent="0.25">
      <c r="A65" s="121"/>
      <c r="B65" s="3" t="s">
        <v>175</v>
      </c>
      <c r="C65" s="5" t="s">
        <v>5</v>
      </c>
      <c r="D65" s="28" t="s">
        <v>17</v>
      </c>
    </row>
    <row r="66" spans="1:4" x14ac:dyDescent="0.25">
      <c r="A66" s="121"/>
      <c r="B66" s="3" t="s">
        <v>176</v>
      </c>
      <c r="C66" s="5" t="s">
        <v>5</v>
      </c>
      <c r="D66" s="28" t="s">
        <v>243</v>
      </c>
    </row>
    <row r="67" spans="1:4" ht="16.5" thickBot="1" x14ac:dyDescent="0.3">
      <c r="A67" s="122"/>
      <c r="B67" s="48" t="s">
        <v>89</v>
      </c>
      <c r="C67" s="30" t="s">
        <v>5</v>
      </c>
      <c r="D67" s="31" t="s">
        <v>263</v>
      </c>
    </row>
    <row r="68" spans="1:4" x14ac:dyDescent="0.25">
      <c r="A68" s="120">
        <v>10</v>
      </c>
      <c r="B68" s="25" t="s">
        <v>87</v>
      </c>
      <c r="C68" s="26" t="s">
        <v>5</v>
      </c>
      <c r="D68" s="27" t="s">
        <v>237</v>
      </c>
    </row>
    <row r="69" spans="1:4" x14ac:dyDescent="0.25">
      <c r="A69" s="121"/>
      <c r="B69" s="7" t="s">
        <v>59</v>
      </c>
      <c r="C69" s="5" t="s">
        <v>5</v>
      </c>
      <c r="D69" s="28" t="s">
        <v>242</v>
      </c>
    </row>
    <row r="70" spans="1:4" ht="30" x14ac:dyDescent="0.25">
      <c r="A70" s="121"/>
      <c r="B70" s="7" t="s">
        <v>88</v>
      </c>
      <c r="C70" s="5" t="s">
        <v>13</v>
      </c>
      <c r="D70" s="50" t="s">
        <v>272</v>
      </c>
    </row>
    <row r="71" spans="1:4" ht="31.5" x14ac:dyDescent="0.25">
      <c r="A71" s="121"/>
      <c r="B71" s="3" t="s">
        <v>174</v>
      </c>
      <c r="C71" s="5" t="s">
        <v>5</v>
      </c>
      <c r="D71" s="28"/>
    </row>
    <row r="72" spans="1:4" ht="31.5" x14ac:dyDescent="0.25">
      <c r="A72" s="121"/>
      <c r="B72" s="3" t="s">
        <v>175</v>
      </c>
      <c r="C72" s="5" t="s">
        <v>5</v>
      </c>
      <c r="D72" s="28" t="s">
        <v>17</v>
      </c>
    </row>
    <row r="73" spans="1:4" x14ac:dyDescent="0.25">
      <c r="A73" s="121"/>
      <c r="B73" s="3" t="s">
        <v>176</v>
      </c>
      <c r="C73" s="5" t="s">
        <v>5</v>
      </c>
      <c r="D73" s="28" t="s">
        <v>243</v>
      </c>
    </row>
    <row r="74" spans="1:4" ht="16.5" thickBot="1" x14ac:dyDescent="0.3">
      <c r="A74" s="122"/>
      <c r="B74" s="48" t="s">
        <v>89</v>
      </c>
      <c r="C74" s="30" t="s">
        <v>5</v>
      </c>
      <c r="D74" s="31" t="s">
        <v>263</v>
      </c>
    </row>
    <row r="75" spans="1:4" ht="17.25" customHeight="1" x14ac:dyDescent="0.25">
      <c r="A75" s="120">
        <v>11</v>
      </c>
      <c r="B75" s="25" t="s">
        <v>87</v>
      </c>
      <c r="C75" s="26" t="s">
        <v>5</v>
      </c>
      <c r="D75" s="27" t="s">
        <v>261</v>
      </c>
    </row>
    <row r="76" spans="1:4" x14ac:dyDescent="0.25">
      <c r="A76" s="121"/>
      <c r="B76" s="7" t="s">
        <v>59</v>
      </c>
      <c r="C76" s="5" t="s">
        <v>5</v>
      </c>
      <c r="D76" s="28"/>
    </row>
    <row r="77" spans="1:4" ht="30" x14ac:dyDescent="0.25">
      <c r="A77" s="121"/>
      <c r="B77" s="7" t="s">
        <v>88</v>
      </c>
      <c r="C77" s="5" t="s">
        <v>13</v>
      </c>
      <c r="D77" s="50" t="s">
        <v>272</v>
      </c>
    </row>
    <row r="78" spans="1:4" ht="31.5" x14ac:dyDescent="0.25">
      <c r="A78" s="121"/>
      <c r="B78" s="3" t="s">
        <v>174</v>
      </c>
      <c r="C78" s="5" t="s">
        <v>5</v>
      </c>
      <c r="D78" s="28"/>
    </row>
    <row r="79" spans="1:4" ht="31.5" x14ac:dyDescent="0.25">
      <c r="A79" s="121"/>
      <c r="B79" s="3" t="s">
        <v>175</v>
      </c>
      <c r="C79" s="5" t="s">
        <v>5</v>
      </c>
      <c r="D79" s="28" t="s">
        <v>17</v>
      </c>
    </row>
    <row r="80" spans="1:4" x14ac:dyDescent="0.25">
      <c r="A80" s="121"/>
      <c r="B80" s="3" t="s">
        <v>176</v>
      </c>
      <c r="C80" s="5" t="s">
        <v>5</v>
      </c>
      <c r="D80" s="28" t="s">
        <v>262</v>
      </c>
    </row>
    <row r="81" spans="1:4" ht="16.5" thickBot="1" x14ac:dyDescent="0.3">
      <c r="A81" s="122"/>
      <c r="B81" s="48" t="s">
        <v>89</v>
      </c>
      <c r="C81" s="30" t="s">
        <v>5</v>
      </c>
      <c r="D81" s="31" t="s">
        <v>263</v>
      </c>
    </row>
    <row r="82" spans="1:4" ht="31.5" x14ac:dyDescent="0.25">
      <c r="A82" s="120">
        <v>12</v>
      </c>
      <c r="B82" s="25" t="s">
        <v>87</v>
      </c>
      <c r="C82" s="26" t="s">
        <v>5</v>
      </c>
      <c r="D82" s="27" t="s">
        <v>264</v>
      </c>
    </row>
    <row r="83" spans="1:4" x14ac:dyDescent="0.25">
      <c r="A83" s="121"/>
      <c r="B83" s="7" t="s">
        <v>59</v>
      </c>
      <c r="C83" s="5" t="s">
        <v>5</v>
      </c>
      <c r="D83" s="28" t="s">
        <v>266</v>
      </c>
    </row>
    <row r="84" spans="1:4" x14ac:dyDescent="0.25">
      <c r="A84" s="121"/>
      <c r="B84" s="7" t="s">
        <v>88</v>
      </c>
      <c r="C84" s="5" t="s">
        <v>13</v>
      </c>
      <c r="D84" s="28">
        <v>600</v>
      </c>
    </row>
    <row r="85" spans="1:4" ht="31.5" x14ac:dyDescent="0.25">
      <c r="A85" s="121"/>
      <c r="B85" s="3" t="s">
        <v>174</v>
      </c>
      <c r="C85" s="5" t="s">
        <v>5</v>
      </c>
      <c r="D85" s="42">
        <v>41275</v>
      </c>
    </row>
    <row r="86" spans="1:4" ht="31.5" x14ac:dyDescent="0.25">
      <c r="A86" s="121"/>
      <c r="B86" s="3" t="s">
        <v>175</v>
      </c>
      <c r="C86" s="5" t="s">
        <v>5</v>
      </c>
      <c r="D86" s="28" t="s">
        <v>17</v>
      </c>
    </row>
    <row r="87" spans="1:4" x14ac:dyDescent="0.25">
      <c r="A87" s="121"/>
      <c r="B87" s="3" t="s">
        <v>176</v>
      </c>
      <c r="C87" s="5" t="s">
        <v>5</v>
      </c>
      <c r="D87" s="28" t="s">
        <v>265</v>
      </c>
    </row>
    <row r="88" spans="1:4" ht="16.5" thickBot="1" x14ac:dyDescent="0.3">
      <c r="A88" s="122"/>
      <c r="B88" s="48" t="s">
        <v>89</v>
      </c>
      <c r="C88" s="30" t="s">
        <v>5</v>
      </c>
      <c r="D88" s="31" t="s">
        <v>263</v>
      </c>
    </row>
    <row r="89" spans="1:4" x14ac:dyDescent="0.25">
      <c r="A89" s="117">
        <v>13</v>
      </c>
      <c r="B89" s="25" t="s">
        <v>87</v>
      </c>
      <c r="C89" s="26" t="s">
        <v>5</v>
      </c>
      <c r="D89" s="27" t="s">
        <v>274</v>
      </c>
    </row>
    <row r="90" spans="1:4" x14ac:dyDescent="0.25">
      <c r="A90" s="118"/>
      <c r="B90" s="7" t="s">
        <v>59</v>
      </c>
      <c r="C90" s="5" t="s">
        <v>5</v>
      </c>
      <c r="D90" s="28" t="s">
        <v>266</v>
      </c>
    </row>
    <row r="91" spans="1:4" x14ac:dyDescent="0.25">
      <c r="A91" s="118"/>
      <c r="B91" s="7" t="s">
        <v>88</v>
      </c>
      <c r="C91" s="5" t="s">
        <v>13</v>
      </c>
      <c r="D91" s="28">
        <v>5300</v>
      </c>
    </row>
    <row r="92" spans="1:4" ht="31.5" x14ac:dyDescent="0.25">
      <c r="A92" s="118"/>
      <c r="B92" s="3" t="s">
        <v>174</v>
      </c>
      <c r="C92" s="5" t="s">
        <v>5</v>
      </c>
      <c r="D92" s="42">
        <v>41275</v>
      </c>
    </row>
    <row r="93" spans="1:4" ht="31.5" x14ac:dyDescent="0.25">
      <c r="A93" s="118"/>
      <c r="B93" s="3" t="s">
        <v>175</v>
      </c>
      <c r="C93" s="5" t="s">
        <v>5</v>
      </c>
      <c r="D93" s="28" t="s">
        <v>17</v>
      </c>
    </row>
    <row r="94" spans="1:4" x14ac:dyDescent="0.25">
      <c r="A94" s="118"/>
      <c r="B94" s="3" t="s">
        <v>176</v>
      </c>
      <c r="C94" s="5" t="s">
        <v>5</v>
      </c>
      <c r="D94" s="28" t="s">
        <v>243</v>
      </c>
    </row>
    <row r="95" spans="1:4" ht="16.5" thickBot="1" x14ac:dyDescent="0.3">
      <c r="A95" s="119"/>
      <c r="B95" s="48" t="s">
        <v>89</v>
      </c>
      <c r="C95" s="30" t="s">
        <v>5</v>
      </c>
      <c r="D95" s="31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3" t="s">
        <v>100</v>
      </c>
      <c r="B1" s="113"/>
      <c r="C1" s="113"/>
      <c r="D1" s="113"/>
    </row>
    <row r="2" spans="1:4" ht="26.25" x14ac:dyDescent="0.4">
      <c r="B2" s="126" t="s">
        <v>309</v>
      </c>
      <c r="C2" s="126"/>
      <c r="D2" s="12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281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249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23" t="s">
        <v>99</v>
      </c>
      <c r="B15" s="124"/>
      <c r="C15" s="124"/>
      <c r="D15" s="12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282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250</v>
      </c>
    </row>
    <row r="19" spans="1:4" ht="31.5" x14ac:dyDescent="0.25">
      <c r="A19" s="40"/>
      <c r="B19" s="7" t="s">
        <v>92</v>
      </c>
      <c r="C19" s="5" t="s">
        <v>5</v>
      </c>
      <c r="D19" s="28" t="s">
        <v>246</v>
      </c>
    </row>
    <row r="20" spans="1:4" x14ac:dyDescent="0.25">
      <c r="A20" s="40"/>
      <c r="B20" s="3" t="s">
        <v>59</v>
      </c>
      <c r="C20" s="5" t="s">
        <v>5</v>
      </c>
      <c r="D20" s="28" t="s">
        <v>240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258</v>
      </c>
    </row>
    <row r="23" spans="1:4" ht="31.5" x14ac:dyDescent="0.25">
      <c r="A23" s="40"/>
      <c r="B23" s="3" t="s">
        <v>95</v>
      </c>
      <c r="C23" s="5" t="s">
        <v>5</v>
      </c>
      <c r="D23" s="41" t="s">
        <v>252</v>
      </c>
    </row>
    <row r="24" spans="1:4" ht="63" x14ac:dyDescent="0.25">
      <c r="A24" s="40"/>
      <c r="B24" s="3" t="s">
        <v>96</v>
      </c>
      <c r="C24" s="5" t="s">
        <v>5</v>
      </c>
      <c r="D24" s="28" t="s">
        <v>283</v>
      </c>
    </row>
    <row r="25" spans="1:4" x14ac:dyDescent="0.25">
      <c r="A25" s="40"/>
      <c r="B25" s="7" t="s">
        <v>97</v>
      </c>
      <c r="C25" s="5" t="s">
        <v>5</v>
      </c>
      <c r="D25" s="42" t="s">
        <v>284</v>
      </c>
    </row>
    <row r="26" spans="1:4" ht="31.5" x14ac:dyDescent="0.25">
      <c r="A26" s="40"/>
      <c r="B26" s="49" t="s">
        <v>177</v>
      </c>
      <c r="C26" s="5" t="s">
        <v>5</v>
      </c>
      <c r="D26" s="28" t="s">
        <v>267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23" t="s">
        <v>99</v>
      </c>
      <c r="B28" s="124"/>
      <c r="C28" s="124"/>
      <c r="D28" s="125"/>
    </row>
    <row r="29" spans="1:4" ht="79.5" thickBot="1" x14ac:dyDescent="0.3">
      <c r="A29" s="43"/>
      <c r="B29" s="44" t="s">
        <v>99</v>
      </c>
      <c r="C29" s="30" t="s">
        <v>5</v>
      </c>
      <c r="D29" s="31" t="s">
        <v>282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253</v>
      </c>
    </row>
    <row r="32" spans="1:4" ht="31.5" x14ac:dyDescent="0.25">
      <c r="A32" s="40"/>
      <c r="B32" s="7" t="s">
        <v>92</v>
      </c>
      <c r="C32" s="5" t="s">
        <v>5</v>
      </c>
      <c r="D32" s="28" t="s">
        <v>246</v>
      </c>
    </row>
    <row r="33" spans="1:4" x14ac:dyDescent="0.25">
      <c r="A33" s="40"/>
      <c r="B33" s="3" t="s">
        <v>59</v>
      </c>
      <c r="C33" s="5" t="s">
        <v>5</v>
      </c>
      <c r="D33" s="28" t="s">
        <v>254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258</v>
      </c>
    </row>
    <row r="36" spans="1:4" ht="31.5" x14ac:dyDescent="0.25">
      <c r="A36" s="40"/>
      <c r="B36" s="3" t="s">
        <v>95</v>
      </c>
      <c r="C36" s="5" t="s">
        <v>5</v>
      </c>
      <c r="D36" s="41" t="s">
        <v>252</v>
      </c>
    </row>
    <row r="37" spans="1:4" ht="63" x14ac:dyDescent="0.25">
      <c r="A37" s="40"/>
      <c r="B37" s="3" t="s">
        <v>96</v>
      </c>
      <c r="C37" s="5" t="s">
        <v>5</v>
      </c>
      <c r="D37" s="28" t="s">
        <v>285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49" t="s">
        <v>177</v>
      </c>
      <c r="C39" s="5" t="s">
        <v>5</v>
      </c>
      <c r="D39" s="28">
        <v>2.7E-2</v>
      </c>
    </row>
    <row r="40" spans="1:4" ht="31.5" x14ac:dyDescent="0.25">
      <c r="A40" s="40"/>
      <c r="B40" s="49" t="s">
        <v>178</v>
      </c>
      <c r="C40" s="5" t="s">
        <v>5</v>
      </c>
      <c r="D40" s="55">
        <v>2.8000000000000001E-2</v>
      </c>
    </row>
    <row r="41" spans="1:4" ht="15.75" customHeight="1" x14ac:dyDescent="0.25">
      <c r="A41" s="123" t="s">
        <v>99</v>
      </c>
      <c r="B41" s="124"/>
      <c r="C41" s="124"/>
      <c r="D41" s="125"/>
    </row>
    <row r="42" spans="1:4" ht="79.5" thickBot="1" x14ac:dyDescent="0.3">
      <c r="A42" s="43"/>
      <c r="B42" s="44" t="s">
        <v>99</v>
      </c>
      <c r="C42" s="30" t="s">
        <v>5</v>
      </c>
      <c r="D42" s="31" t="s">
        <v>282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255</v>
      </c>
    </row>
    <row r="45" spans="1:4" ht="31.5" x14ac:dyDescent="0.25">
      <c r="A45" s="40"/>
      <c r="B45" s="7" t="s">
        <v>92</v>
      </c>
      <c r="C45" s="5" t="s">
        <v>5</v>
      </c>
      <c r="D45" s="28" t="s">
        <v>246</v>
      </c>
    </row>
    <row r="46" spans="1:4" x14ac:dyDescent="0.25">
      <c r="A46" s="40"/>
      <c r="B46" s="3" t="s">
        <v>59</v>
      </c>
      <c r="C46" s="5" t="s">
        <v>5</v>
      </c>
      <c r="D46" s="28" t="s">
        <v>240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247</v>
      </c>
    </row>
    <row r="49" spans="1:4" ht="31.5" x14ac:dyDescent="0.25">
      <c r="A49" s="40"/>
      <c r="B49" s="3" t="s">
        <v>95</v>
      </c>
      <c r="C49" s="5" t="s">
        <v>5</v>
      </c>
      <c r="D49" s="41" t="s">
        <v>248</v>
      </c>
    </row>
    <row r="50" spans="1:4" ht="78.75" x14ac:dyDescent="0.25">
      <c r="A50" s="40"/>
      <c r="B50" s="3" t="s">
        <v>96</v>
      </c>
      <c r="C50" s="5" t="s">
        <v>5</v>
      </c>
      <c r="D50" s="28" t="s">
        <v>286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49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23" t="s">
        <v>99</v>
      </c>
      <c r="B54" s="124"/>
      <c r="C54" s="124"/>
      <c r="D54" s="125"/>
    </row>
    <row r="55" spans="1:4" ht="79.5" thickBot="1" x14ac:dyDescent="0.3">
      <c r="A55" s="43"/>
      <c r="B55" s="44" t="s">
        <v>99</v>
      </c>
      <c r="C55" s="30" t="s">
        <v>5</v>
      </c>
      <c r="D55" s="31" t="s">
        <v>282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284</v>
      </c>
    </row>
    <row r="57" spans="1:4" x14ac:dyDescent="0.25">
      <c r="A57" s="40"/>
      <c r="B57" s="7" t="s">
        <v>91</v>
      </c>
      <c r="C57" s="5" t="s">
        <v>5</v>
      </c>
      <c r="D57" s="28" t="s">
        <v>256</v>
      </c>
    </row>
    <row r="58" spans="1:4" ht="31.5" x14ac:dyDescent="0.25">
      <c r="A58" s="40"/>
      <c r="B58" s="7" t="s">
        <v>92</v>
      </c>
      <c r="C58" s="5" t="s">
        <v>5</v>
      </c>
      <c r="D58" s="28" t="s">
        <v>246</v>
      </c>
    </row>
    <row r="59" spans="1:4" x14ac:dyDescent="0.25">
      <c r="A59" s="40"/>
      <c r="B59" s="3" t="s">
        <v>59</v>
      </c>
      <c r="C59" s="5" t="s">
        <v>5</v>
      </c>
      <c r="D59" s="28" t="s">
        <v>257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251</v>
      </c>
    </row>
    <row r="62" spans="1:4" ht="31.5" x14ac:dyDescent="0.25">
      <c r="A62" s="40"/>
      <c r="B62" s="3" t="s">
        <v>95</v>
      </c>
      <c r="C62" s="5" t="s">
        <v>5</v>
      </c>
      <c r="D62" s="41" t="s">
        <v>248</v>
      </c>
    </row>
    <row r="63" spans="1:4" ht="63" x14ac:dyDescent="0.25">
      <c r="A63" s="40"/>
      <c r="B63" s="3" t="s">
        <v>96</v>
      </c>
      <c r="C63" s="5" t="s">
        <v>5</v>
      </c>
      <c r="D63" s="28" t="s">
        <v>287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279</v>
      </c>
    </row>
    <row r="66" spans="1:4" ht="76.5" x14ac:dyDescent="0.25">
      <c r="A66" s="40"/>
      <c r="B66" s="7" t="s">
        <v>178</v>
      </c>
      <c r="C66" s="5" t="s">
        <v>5</v>
      </c>
      <c r="D66" s="55" t="s">
        <v>280</v>
      </c>
    </row>
    <row r="67" spans="1:4" ht="15.75" customHeight="1" x14ac:dyDescent="0.25">
      <c r="A67" s="123" t="s">
        <v>99</v>
      </c>
      <c r="B67" s="124"/>
      <c r="C67" s="124"/>
      <c r="D67" s="125"/>
    </row>
    <row r="68" spans="1:4" ht="79.5" thickBot="1" x14ac:dyDescent="0.3">
      <c r="A68" s="43"/>
      <c r="B68" s="44" t="s">
        <v>99</v>
      </c>
      <c r="C68" s="30" t="s">
        <v>5</v>
      </c>
      <c r="D68" s="31" t="s">
        <v>282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18" sqref="A14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28" t="s">
        <v>104</v>
      </c>
      <c r="B1" s="128"/>
      <c r="C1" s="128"/>
      <c r="D1" s="12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27" t="s">
        <v>182</v>
      </c>
      <c r="B8" s="127"/>
      <c r="C8" s="127"/>
      <c r="D8" s="127"/>
    </row>
    <row r="9" spans="1:4" s="6" customFormat="1" ht="37.5" customHeight="1" x14ac:dyDescent="0.25">
      <c r="A9" s="120">
        <v>1</v>
      </c>
      <c r="B9" s="52" t="s">
        <v>183</v>
      </c>
      <c r="C9" s="26" t="s">
        <v>5</v>
      </c>
      <c r="D9" s="27" t="s">
        <v>269</v>
      </c>
    </row>
    <row r="10" spans="1:4" s="6" customFormat="1" ht="20.100000000000001" customHeight="1" x14ac:dyDescent="0.25">
      <c r="A10" s="12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121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25">
      <c r="A12" s="12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22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16" t="s">
        <v>109</v>
      </c>
      <c r="B1" s="116"/>
      <c r="C1" s="116"/>
      <c r="D1" s="11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115" t="s">
        <v>105</v>
      </c>
      <c r="B5" s="115"/>
      <c r="C5" s="115"/>
      <c r="D5" s="11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29" t="s">
        <v>259</v>
      </c>
      <c r="C10" s="129"/>
      <c r="D10" s="12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16" t="s">
        <v>112</v>
      </c>
      <c r="B1" s="116"/>
      <c r="C1" s="116"/>
      <c r="D1" s="11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8"/>
  <sheetViews>
    <sheetView tabSelected="1" view="pageLayout" topLeftCell="A41" zoomScale="115" zoomScaleNormal="115" zoomScalePageLayoutView="115" workbookViewId="0">
      <selection activeCell="D44" sqref="D44"/>
    </sheetView>
  </sheetViews>
  <sheetFormatPr defaultRowHeight="15.75" x14ac:dyDescent="0.25"/>
  <cols>
    <col min="1" max="1" width="6.7109375" style="90" customWidth="1"/>
    <col min="2" max="2" width="47.28515625" style="16" customWidth="1"/>
    <col min="3" max="3" width="19.85546875" style="16" customWidth="1"/>
    <col min="4" max="4" width="16" style="1" customWidth="1"/>
    <col min="5" max="5" width="13.5703125" style="1" customWidth="1"/>
    <col min="6" max="6" width="11" style="1" customWidth="1"/>
    <col min="7" max="7" width="11.140625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30" t="s">
        <v>310</v>
      </c>
      <c r="E1" s="130"/>
      <c r="F1" s="130"/>
      <c r="G1" s="75"/>
      <c r="H1" s="75"/>
    </row>
    <row r="2" spans="1:8" ht="18.75" x14ac:dyDescent="0.3">
      <c r="B2" s="73"/>
      <c r="C2" s="73"/>
      <c r="D2" s="130"/>
      <c r="E2" s="130"/>
      <c r="F2" s="130"/>
      <c r="G2" s="75"/>
      <c r="H2" s="75"/>
    </row>
    <row r="3" spans="1:8" ht="33" customHeight="1" x14ac:dyDescent="0.3">
      <c r="B3" s="74"/>
      <c r="C3" s="74"/>
      <c r="D3" s="130"/>
      <c r="E3" s="130"/>
      <c r="F3" s="130"/>
      <c r="G3" s="75"/>
      <c r="H3" s="75"/>
    </row>
    <row r="4" spans="1:8" ht="28.5" customHeight="1" x14ac:dyDescent="0.25">
      <c r="D4" s="130"/>
      <c r="E4" s="130"/>
      <c r="F4" s="130"/>
      <c r="G4" s="75"/>
      <c r="H4" s="75"/>
    </row>
    <row r="5" spans="1:8" ht="54" customHeight="1" x14ac:dyDescent="0.25">
      <c r="A5" s="140" t="s">
        <v>312</v>
      </c>
      <c r="B5" s="140"/>
      <c r="C5" s="140"/>
      <c r="D5" s="140"/>
      <c r="E5" s="140"/>
      <c r="F5" s="140"/>
    </row>
    <row r="7" spans="1:8" ht="35.25" customHeight="1" x14ac:dyDescent="0.25">
      <c r="A7" s="91" t="s">
        <v>0</v>
      </c>
      <c r="B7" s="17" t="s">
        <v>1</v>
      </c>
      <c r="C7" s="17" t="s">
        <v>2</v>
      </c>
      <c r="D7" s="2" t="s">
        <v>3</v>
      </c>
      <c r="E7" s="77"/>
    </row>
    <row r="8" spans="1:8" s="6" customFormat="1" ht="20.100000000000001" customHeight="1" x14ac:dyDescent="0.25">
      <c r="A8" s="92" t="s">
        <v>8</v>
      </c>
      <c r="B8" s="18" t="s">
        <v>4</v>
      </c>
      <c r="C8" s="18" t="s">
        <v>5</v>
      </c>
      <c r="D8" s="20">
        <v>44285</v>
      </c>
      <c r="E8" s="78"/>
    </row>
    <row r="9" spans="1:8" s="6" customFormat="1" ht="20.100000000000001" customHeight="1" x14ac:dyDescent="0.25">
      <c r="A9" s="92" t="s">
        <v>9</v>
      </c>
      <c r="B9" s="18" t="s">
        <v>113</v>
      </c>
      <c r="C9" s="18" t="s">
        <v>5</v>
      </c>
      <c r="D9" s="20">
        <v>43831</v>
      </c>
      <c r="E9" s="78"/>
    </row>
    <row r="10" spans="1:8" s="6" customFormat="1" ht="20.100000000000001" customHeight="1" x14ac:dyDescent="0.25">
      <c r="A10" s="92" t="s">
        <v>10</v>
      </c>
      <c r="B10" s="18" t="s">
        <v>114</v>
      </c>
      <c r="C10" s="18" t="s">
        <v>5</v>
      </c>
      <c r="D10" s="20">
        <v>44196</v>
      </c>
      <c r="E10" s="78"/>
    </row>
    <row r="11" spans="1:8" s="6" customFormat="1" ht="30" customHeight="1" x14ac:dyDescent="0.25">
      <c r="A11" s="92">
        <v>4</v>
      </c>
      <c r="B11" s="19" t="s">
        <v>115</v>
      </c>
      <c r="C11" s="19" t="s">
        <v>13</v>
      </c>
      <c r="D11" s="5"/>
      <c r="E11" s="79"/>
    </row>
    <row r="12" spans="1:8" s="6" customFormat="1" ht="20.100000000000001" customHeight="1" x14ac:dyDescent="0.25">
      <c r="A12" s="92">
        <v>5</v>
      </c>
      <c r="B12" s="9" t="s">
        <v>124</v>
      </c>
      <c r="C12" s="9" t="s">
        <v>13</v>
      </c>
      <c r="D12" s="5">
        <v>0</v>
      </c>
      <c r="E12" s="79"/>
    </row>
    <row r="13" spans="1:8" s="6" customFormat="1" ht="20.100000000000001" customHeight="1" x14ac:dyDescent="0.25">
      <c r="A13" s="92">
        <v>6</v>
      </c>
      <c r="B13" s="9" t="s">
        <v>125</v>
      </c>
      <c r="C13" s="9" t="s">
        <v>13</v>
      </c>
      <c r="D13" s="5">
        <v>78514.34</v>
      </c>
      <c r="E13" s="80"/>
    </row>
    <row r="14" spans="1:8" s="6" customFormat="1" ht="33" customHeight="1" x14ac:dyDescent="0.25">
      <c r="A14" s="92">
        <v>7</v>
      </c>
      <c r="B14" s="19" t="s">
        <v>185</v>
      </c>
      <c r="C14" s="19" t="s">
        <v>13</v>
      </c>
      <c r="D14" s="5">
        <v>442875.84</v>
      </c>
      <c r="E14" s="83"/>
    </row>
    <row r="15" spans="1:8" s="6" customFormat="1" ht="20.100000000000001" customHeight="1" x14ac:dyDescent="0.25">
      <c r="A15" s="92">
        <v>8</v>
      </c>
      <c r="B15" s="9" t="s">
        <v>126</v>
      </c>
      <c r="C15" s="9" t="s">
        <v>13</v>
      </c>
      <c r="D15" s="5">
        <v>346030.08000000002</v>
      </c>
      <c r="E15" s="83"/>
    </row>
    <row r="16" spans="1:8" s="6" customFormat="1" ht="20.100000000000001" customHeight="1" x14ac:dyDescent="0.25">
      <c r="A16" s="92">
        <v>9</v>
      </c>
      <c r="B16" s="9" t="s">
        <v>127</v>
      </c>
      <c r="C16" s="9" t="s">
        <v>13</v>
      </c>
      <c r="D16" s="5">
        <v>96845.759999999995</v>
      </c>
      <c r="E16" s="83"/>
    </row>
    <row r="17" spans="1:6" s="6" customFormat="1" ht="20.25" customHeight="1" x14ac:dyDescent="0.25">
      <c r="A17" s="92">
        <v>10</v>
      </c>
      <c r="B17" s="19" t="s">
        <v>116</v>
      </c>
      <c r="C17" s="19" t="s">
        <v>13</v>
      </c>
      <c r="D17" s="5">
        <v>438677.3</v>
      </c>
      <c r="E17" s="83"/>
    </row>
    <row r="18" spans="1:6" s="6" customFormat="1" ht="20.25" customHeight="1" x14ac:dyDescent="0.25">
      <c r="A18" s="92">
        <v>11</v>
      </c>
      <c r="B18" s="9" t="s">
        <v>186</v>
      </c>
      <c r="C18" s="9" t="s">
        <v>13</v>
      </c>
      <c r="D18" s="5">
        <v>438677.3</v>
      </c>
      <c r="E18" s="83"/>
      <c r="F18" s="69"/>
    </row>
    <row r="19" spans="1:6" s="6" customFormat="1" ht="20.25" customHeight="1" x14ac:dyDescent="0.25">
      <c r="A19" s="92"/>
      <c r="B19" s="9" t="s">
        <v>126</v>
      </c>
      <c r="C19" s="9" t="s">
        <v>13</v>
      </c>
      <c r="D19" s="5">
        <v>342603.44</v>
      </c>
      <c r="E19" s="83"/>
    </row>
    <row r="20" spans="1:6" s="6" customFormat="1" ht="20.25" customHeight="1" x14ac:dyDescent="0.25">
      <c r="A20" s="92"/>
      <c r="B20" s="9" t="s">
        <v>127</v>
      </c>
      <c r="C20" s="9" t="s">
        <v>13</v>
      </c>
      <c r="D20" s="5">
        <v>96073.86</v>
      </c>
      <c r="E20" s="83"/>
    </row>
    <row r="21" spans="1:6" s="6" customFormat="1" ht="20.25" customHeight="1" x14ac:dyDescent="0.25">
      <c r="A21" s="92">
        <v>12</v>
      </c>
      <c r="B21" s="9" t="s">
        <v>187</v>
      </c>
      <c r="C21" s="9" t="s">
        <v>13</v>
      </c>
      <c r="D21" s="5" t="s">
        <v>271</v>
      </c>
      <c r="E21" s="84"/>
    </row>
    <row r="22" spans="1:6" s="6" customFormat="1" ht="20.100000000000001" customHeight="1" x14ac:dyDescent="0.25">
      <c r="A22" s="92">
        <v>13</v>
      </c>
      <c r="B22" s="9" t="s">
        <v>128</v>
      </c>
      <c r="C22" s="9" t="s">
        <v>13</v>
      </c>
      <c r="D22" s="5">
        <v>0</v>
      </c>
      <c r="E22" s="84"/>
    </row>
    <row r="23" spans="1:6" s="6" customFormat="1" ht="30" customHeight="1" x14ac:dyDescent="0.25">
      <c r="A23" s="92">
        <v>14</v>
      </c>
      <c r="B23" s="9" t="s">
        <v>129</v>
      </c>
      <c r="C23" s="9" t="s">
        <v>13</v>
      </c>
      <c r="D23" s="5">
        <v>0</v>
      </c>
      <c r="E23" s="79"/>
    </row>
    <row r="24" spans="1:6" s="6" customFormat="1" ht="20.100000000000001" customHeight="1" x14ac:dyDescent="0.25">
      <c r="A24" s="92">
        <v>15</v>
      </c>
      <c r="B24" s="9" t="s">
        <v>130</v>
      </c>
      <c r="C24" s="9" t="s">
        <v>13</v>
      </c>
      <c r="D24" s="5">
        <v>0</v>
      </c>
      <c r="E24" s="79"/>
    </row>
    <row r="25" spans="1:6" s="6" customFormat="1" ht="51.75" customHeight="1" x14ac:dyDescent="0.25">
      <c r="A25" s="93">
        <v>16</v>
      </c>
      <c r="B25" s="67" t="s">
        <v>304</v>
      </c>
      <c r="C25" s="67" t="s">
        <v>13</v>
      </c>
      <c r="D25" s="68">
        <v>360162.95999999996</v>
      </c>
      <c r="E25" s="82"/>
    </row>
    <row r="26" spans="1:6" s="6" customFormat="1" ht="30" customHeight="1" x14ac:dyDescent="0.25">
      <c r="A26" s="92">
        <v>17</v>
      </c>
      <c r="B26" s="19" t="s">
        <v>117</v>
      </c>
      <c r="C26" s="19" t="s">
        <v>13</v>
      </c>
      <c r="D26" s="5">
        <v>0</v>
      </c>
      <c r="E26" s="81"/>
    </row>
    <row r="27" spans="1:6" s="6" customFormat="1" ht="20.100000000000001" customHeight="1" x14ac:dyDescent="0.25">
      <c r="A27" s="92">
        <v>18</v>
      </c>
      <c r="B27" s="9" t="s">
        <v>122</v>
      </c>
      <c r="C27" s="9" t="s">
        <v>13</v>
      </c>
      <c r="D27" s="5">
        <v>0</v>
      </c>
      <c r="E27" s="79"/>
    </row>
    <row r="28" spans="1:6" s="6" customFormat="1" ht="20.100000000000001" customHeight="1" x14ac:dyDescent="0.25">
      <c r="A28" s="92">
        <v>19</v>
      </c>
      <c r="B28" s="9" t="s">
        <v>123</v>
      </c>
      <c r="C28" s="9" t="s">
        <v>13</v>
      </c>
      <c r="D28" s="5">
        <v>115542.43</v>
      </c>
      <c r="E28" s="81"/>
    </row>
    <row r="29" spans="1:6" s="6" customFormat="1" ht="32.25" customHeight="1" x14ac:dyDescent="0.25">
      <c r="A29" s="138"/>
      <c r="B29" s="138"/>
      <c r="C29" s="138"/>
      <c r="D29" s="138"/>
      <c r="E29" s="138"/>
    </row>
    <row r="30" spans="1:6" s="6" customFormat="1" ht="32.25" customHeight="1" x14ac:dyDescent="0.25">
      <c r="A30" s="85"/>
      <c r="B30" s="86" t="s">
        <v>308</v>
      </c>
      <c r="C30" s="87"/>
      <c r="D30" s="88"/>
      <c r="E30" s="89"/>
    </row>
    <row r="31" spans="1:6" s="6" customFormat="1" ht="32.25" customHeight="1" x14ac:dyDescent="0.25">
      <c r="A31" s="145" t="s">
        <v>316</v>
      </c>
      <c r="B31" s="145"/>
      <c r="C31" s="145"/>
      <c r="D31" s="145"/>
      <c r="E31" s="145"/>
    </row>
    <row r="32" spans="1:6" s="6" customFormat="1" ht="75.75" customHeight="1" x14ac:dyDescent="0.25">
      <c r="A32" s="94"/>
      <c r="B32" s="56" t="s">
        <v>288</v>
      </c>
      <c r="C32" s="57" t="s">
        <v>313</v>
      </c>
      <c r="D32" s="56" t="s">
        <v>314</v>
      </c>
      <c r="E32" s="56" t="s">
        <v>315</v>
      </c>
    </row>
    <row r="33" spans="1:6" s="6" customFormat="1" ht="25.5" customHeight="1" x14ac:dyDescent="0.25">
      <c r="A33" s="94">
        <v>1</v>
      </c>
      <c r="B33" s="56" t="s">
        <v>289</v>
      </c>
      <c r="C33" s="57">
        <v>54393.107999999993</v>
      </c>
      <c r="D33" s="58" t="s">
        <v>243</v>
      </c>
      <c r="E33" s="94">
        <v>12</v>
      </c>
    </row>
    <row r="34" spans="1:6" s="6" customFormat="1" ht="22.5" customHeight="1" x14ac:dyDescent="0.25">
      <c r="A34" s="94">
        <v>2</v>
      </c>
      <c r="B34" s="56" t="s">
        <v>290</v>
      </c>
      <c r="C34" s="57">
        <v>41792.387999999992</v>
      </c>
      <c r="D34" s="56" t="s">
        <v>260</v>
      </c>
      <c r="E34" s="94">
        <v>12</v>
      </c>
      <c r="F34" s="69"/>
    </row>
    <row r="35" spans="1:6" s="6" customFormat="1" ht="20.100000000000001" customHeight="1" x14ac:dyDescent="0.25">
      <c r="A35" s="94">
        <v>3</v>
      </c>
      <c r="B35" s="58" t="s">
        <v>291</v>
      </c>
      <c r="C35" s="59">
        <v>14700.84</v>
      </c>
      <c r="D35" s="58" t="s">
        <v>262</v>
      </c>
      <c r="E35" s="94">
        <v>12</v>
      </c>
    </row>
    <row r="36" spans="1:6" s="6" customFormat="1" ht="54" customHeight="1" x14ac:dyDescent="0.25">
      <c r="A36" s="94">
        <v>4</v>
      </c>
      <c r="B36" s="58" t="s">
        <v>292</v>
      </c>
      <c r="C36" s="59">
        <v>17430.995999999999</v>
      </c>
      <c r="D36" s="58" t="s">
        <v>243</v>
      </c>
      <c r="E36" s="103">
        <v>12</v>
      </c>
      <c r="F36" s="69"/>
    </row>
    <row r="37" spans="1:6" s="6" customFormat="1" ht="101.25" customHeight="1" x14ac:dyDescent="0.25">
      <c r="A37" s="94">
        <v>5</v>
      </c>
      <c r="B37" s="58" t="s">
        <v>293</v>
      </c>
      <c r="C37" s="59">
        <v>41582.375999999997</v>
      </c>
      <c r="D37" s="58" t="s">
        <v>243</v>
      </c>
      <c r="E37" s="103">
        <v>12</v>
      </c>
      <c r="F37" s="69"/>
    </row>
    <row r="38" spans="1:6" s="6" customFormat="1" ht="48.75" customHeight="1" x14ac:dyDescent="0.25">
      <c r="A38" s="94">
        <v>6</v>
      </c>
      <c r="B38" s="56" t="s">
        <v>318</v>
      </c>
      <c r="C38" s="57">
        <v>5300</v>
      </c>
      <c r="D38" s="56" t="s">
        <v>317</v>
      </c>
      <c r="E38" s="94">
        <v>1</v>
      </c>
    </row>
    <row r="39" spans="1:6" s="6" customFormat="1" ht="24" customHeight="1" x14ac:dyDescent="0.25">
      <c r="A39" s="94">
        <v>7</v>
      </c>
      <c r="B39" s="58" t="s">
        <v>294</v>
      </c>
      <c r="C39" s="59">
        <v>85474.884000000005</v>
      </c>
      <c r="D39" s="58" t="s">
        <v>262</v>
      </c>
      <c r="E39" s="103">
        <v>12</v>
      </c>
    </row>
    <row r="40" spans="1:6" s="6" customFormat="1" ht="27" customHeight="1" x14ac:dyDescent="0.25">
      <c r="A40" s="94">
        <v>8</v>
      </c>
      <c r="B40" s="62" t="s">
        <v>295</v>
      </c>
      <c r="C40" s="99">
        <v>6000</v>
      </c>
      <c r="D40" s="56" t="s">
        <v>306</v>
      </c>
      <c r="E40" s="94">
        <v>1</v>
      </c>
    </row>
    <row r="41" spans="1:6" s="6" customFormat="1" ht="24" customHeight="1" x14ac:dyDescent="0.25">
      <c r="A41" s="94">
        <v>9</v>
      </c>
      <c r="B41" s="63" t="s">
        <v>296</v>
      </c>
      <c r="C41" s="100">
        <v>560.23</v>
      </c>
      <c r="D41" s="56" t="s">
        <v>297</v>
      </c>
      <c r="E41" s="94">
        <v>2</v>
      </c>
    </row>
    <row r="42" spans="1:6" s="6" customFormat="1" ht="96.75" customHeight="1" x14ac:dyDescent="0.25">
      <c r="A42" s="94">
        <v>10</v>
      </c>
      <c r="B42" s="63" t="s">
        <v>319</v>
      </c>
      <c r="C42" s="100">
        <v>6623.3</v>
      </c>
      <c r="D42" s="58" t="s">
        <v>243</v>
      </c>
      <c r="E42" s="94">
        <v>12</v>
      </c>
    </row>
    <row r="43" spans="1:6" s="6" customFormat="1" ht="21.75" customHeight="1" x14ac:dyDescent="0.25">
      <c r="A43" s="94">
        <v>11</v>
      </c>
      <c r="B43" s="63" t="s">
        <v>298</v>
      </c>
      <c r="C43" s="100">
        <v>420</v>
      </c>
      <c r="D43" s="56" t="s">
        <v>306</v>
      </c>
      <c r="E43" s="94">
        <v>1</v>
      </c>
    </row>
    <row r="44" spans="1:6" s="6" customFormat="1" ht="36.75" customHeight="1" x14ac:dyDescent="0.25">
      <c r="A44" s="103">
        <v>12</v>
      </c>
      <c r="B44" s="63" t="s">
        <v>299</v>
      </c>
      <c r="C44" s="100">
        <v>3452.63</v>
      </c>
      <c r="D44" s="58" t="s">
        <v>300</v>
      </c>
      <c r="E44" s="103">
        <v>4</v>
      </c>
    </row>
    <row r="45" spans="1:6" s="6" customFormat="1" ht="36.75" customHeight="1" x14ac:dyDescent="0.25">
      <c r="A45" s="94">
        <v>13</v>
      </c>
      <c r="B45" s="102" t="s">
        <v>332</v>
      </c>
      <c r="C45" s="100">
        <f>1.3*2000</f>
        <v>2600</v>
      </c>
      <c r="D45" s="58" t="s">
        <v>320</v>
      </c>
      <c r="E45" s="103">
        <v>12</v>
      </c>
    </row>
    <row r="46" spans="1:6" s="6" customFormat="1" ht="23.25" customHeight="1" x14ac:dyDescent="0.25">
      <c r="A46" s="94">
        <v>14</v>
      </c>
      <c r="B46" s="58" t="s">
        <v>301</v>
      </c>
      <c r="C46" s="59">
        <v>2450</v>
      </c>
      <c r="D46" s="56" t="s">
        <v>322</v>
      </c>
      <c r="E46" s="94">
        <v>2</v>
      </c>
    </row>
    <row r="47" spans="1:6" s="6" customFormat="1" ht="39.75" customHeight="1" x14ac:dyDescent="0.25">
      <c r="A47" s="94">
        <v>15</v>
      </c>
      <c r="B47" s="70" t="s">
        <v>321</v>
      </c>
      <c r="C47" s="101">
        <v>28278.075199999999</v>
      </c>
      <c r="D47" s="58" t="s">
        <v>243</v>
      </c>
      <c r="E47" s="103">
        <v>12</v>
      </c>
    </row>
    <row r="48" spans="1:6" s="6" customFormat="1" ht="23.25" customHeight="1" x14ac:dyDescent="0.25">
      <c r="A48" s="96"/>
      <c r="B48" s="97"/>
      <c r="C48" s="104"/>
      <c r="D48" s="98"/>
      <c r="E48" s="98"/>
    </row>
    <row r="49" spans="1:8" s="6" customFormat="1" ht="33" customHeight="1" x14ac:dyDescent="0.25">
      <c r="A49" s="96"/>
      <c r="B49" s="106" t="s">
        <v>307</v>
      </c>
      <c r="C49" s="107"/>
      <c r="D49" s="107"/>
      <c r="E49" s="76"/>
      <c r="F49" s="76"/>
    </row>
    <row r="50" spans="1:8" s="6" customFormat="1" ht="33" customHeight="1" x14ac:dyDescent="0.25">
      <c r="A50" s="105"/>
      <c r="B50" s="148" t="s">
        <v>323</v>
      </c>
      <c r="C50" s="148"/>
      <c r="D50" s="108">
        <v>-57704.205000000002</v>
      </c>
      <c r="E50" s="76"/>
      <c r="F50" s="76"/>
    </row>
    <row r="51" spans="1:8" s="6" customFormat="1" ht="20.25" customHeight="1" x14ac:dyDescent="0.25">
      <c r="A51" s="105"/>
      <c r="B51" s="148" t="s">
        <v>324</v>
      </c>
      <c r="C51" s="148"/>
      <c r="D51" s="108">
        <f>D16</f>
        <v>96845.759999999995</v>
      </c>
      <c r="E51" s="76"/>
      <c r="F51" s="76"/>
    </row>
    <row r="52" spans="1:8" s="6" customFormat="1" ht="18" customHeight="1" x14ac:dyDescent="0.25">
      <c r="A52" s="105"/>
      <c r="B52" s="148" t="s">
        <v>325</v>
      </c>
      <c r="C52" s="148"/>
      <c r="D52" s="108">
        <f>D20</f>
        <v>96073.86</v>
      </c>
      <c r="E52" s="76"/>
      <c r="F52" s="76"/>
    </row>
    <row r="53" spans="1:8" s="6" customFormat="1" ht="18" customHeight="1" x14ac:dyDescent="0.25">
      <c r="A53" s="105"/>
      <c r="B53" s="149" t="s">
        <v>326</v>
      </c>
      <c r="C53" s="149"/>
      <c r="D53" s="149"/>
      <c r="E53" s="149"/>
      <c r="F53" s="149"/>
      <c r="G53" s="149"/>
    </row>
    <row r="54" spans="1:8" s="6" customFormat="1" ht="18" customHeight="1" x14ac:dyDescent="0.25">
      <c r="A54" s="94">
        <v>1</v>
      </c>
      <c r="B54" s="56" t="s">
        <v>327</v>
      </c>
      <c r="C54" s="56">
        <f>1723*2</f>
        <v>3446</v>
      </c>
      <c r="D54" s="56" t="s">
        <v>328</v>
      </c>
      <c r="E54" s="56">
        <v>1</v>
      </c>
      <c r="F54" s="86"/>
      <c r="G54" s="86"/>
    </row>
    <row r="55" spans="1:8" s="6" customFormat="1" ht="32.25" customHeight="1" x14ac:dyDescent="0.25">
      <c r="A55" s="94">
        <v>2</v>
      </c>
      <c r="B55" s="109" t="s">
        <v>329</v>
      </c>
      <c r="C55" s="111">
        <v>3446</v>
      </c>
      <c r="D55" s="72"/>
      <c r="E55" s="71"/>
    </row>
    <row r="56" spans="1:8" s="6" customFormat="1" ht="45" customHeight="1" x14ac:dyDescent="0.25">
      <c r="A56" s="96"/>
      <c r="B56" s="146" t="s">
        <v>330</v>
      </c>
      <c r="C56" s="146"/>
      <c r="D56" s="106">
        <f>D52-C55</f>
        <v>92627.86</v>
      </c>
      <c r="E56" s="98"/>
    </row>
    <row r="57" spans="1:8" s="6" customFormat="1" ht="42" customHeight="1" x14ac:dyDescent="0.25">
      <c r="A57" s="96"/>
      <c r="B57" s="147" t="s">
        <v>331</v>
      </c>
      <c r="C57" s="147"/>
      <c r="D57" s="110">
        <f>D56+D50</f>
        <v>34923.654999999999</v>
      </c>
      <c r="E57" s="98"/>
    </row>
    <row r="58" spans="1:8" s="6" customFormat="1" ht="48.75" customHeight="1" x14ac:dyDescent="0.25">
      <c r="A58" s="144" t="s">
        <v>311</v>
      </c>
      <c r="B58" s="144"/>
      <c r="C58" s="144"/>
      <c r="D58" s="144"/>
      <c r="E58" s="144"/>
    </row>
    <row r="59" spans="1:8" s="6" customFormat="1" ht="40.5" customHeight="1" x14ac:dyDescent="0.25">
      <c r="A59" s="139" t="s">
        <v>188</v>
      </c>
      <c r="B59" s="139"/>
      <c r="C59" s="139"/>
      <c r="D59" s="139"/>
      <c r="E59" s="139"/>
      <c r="F59" s="1"/>
      <c r="G59" s="1"/>
      <c r="H59" s="1"/>
    </row>
    <row r="60" spans="1:8" ht="15.75" customHeight="1" x14ac:dyDescent="0.25">
      <c r="A60" s="95"/>
      <c r="B60" s="64" t="s">
        <v>189</v>
      </c>
      <c r="C60" s="64"/>
      <c r="D60" s="23" t="s">
        <v>6</v>
      </c>
      <c r="E60" s="56">
        <v>0</v>
      </c>
    </row>
    <row r="61" spans="1:8" x14ac:dyDescent="0.25">
      <c r="A61" s="95"/>
      <c r="B61" s="64" t="s">
        <v>190</v>
      </c>
      <c r="C61" s="64"/>
      <c r="D61" s="23" t="s">
        <v>6</v>
      </c>
      <c r="E61" s="56">
        <v>0</v>
      </c>
    </row>
    <row r="62" spans="1:8" ht="31.5" x14ac:dyDescent="0.25">
      <c r="A62" s="95"/>
      <c r="B62" s="64" t="s">
        <v>191</v>
      </c>
      <c r="C62" s="64"/>
      <c r="D62" s="23" t="s">
        <v>6</v>
      </c>
      <c r="E62" s="56">
        <v>0</v>
      </c>
    </row>
    <row r="63" spans="1:8" x14ac:dyDescent="0.25">
      <c r="A63" s="95"/>
      <c r="B63" s="64" t="s">
        <v>192</v>
      </c>
      <c r="C63" s="64"/>
      <c r="D63" s="23" t="s">
        <v>13</v>
      </c>
      <c r="E63" s="56">
        <v>0</v>
      </c>
    </row>
    <row r="64" spans="1:8" x14ac:dyDescent="0.25">
      <c r="A64" s="134" t="s">
        <v>118</v>
      </c>
      <c r="B64" s="134"/>
      <c r="C64" s="134"/>
      <c r="D64" s="134"/>
      <c r="E64" s="134"/>
    </row>
    <row r="65" spans="1:8" ht="36" customHeight="1" x14ac:dyDescent="0.25">
      <c r="A65" s="95"/>
      <c r="B65" s="65" t="s">
        <v>119</v>
      </c>
      <c r="C65" s="65"/>
      <c r="D65" s="23" t="s">
        <v>13</v>
      </c>
      <c r="E65" s="57"/>
    </row>
    <row r="66" spans="1:8" x14ac:dyDescent="0.25">
      <c r="A66" s="95"/>
      <c r="B66" s="64" t="s">
        <v>124</v>
      </c>
      <c r="C66" s="64"/>
      <c r="D66" s="23" t="s">
        <v>13</v>
      </c>
      <c r="E66" s="57">
        <v>0</v>
      </c>
    </row>
    <row r="67" spans="1:8" x14ac:dyDescent="0.25">
      <c r="A67" s="95"/>
      <c r="B67" s="64" t="s">
        <v>125</v>
      </c>
      <c r="C67" s="64"/>
      <c r="D67" s="23" t="s">
        <v>13</v>
      </c>
      <c r="E67" s="57">
        <v>153867.79999999999</v>
      </c>
    </row>
    <row r="68" spans="1:8" ht="31.5" x14ac:dyDescent="0.25">
      <c r="A68" s="95"/>
      <c r="B68" s="65" t="s">
        <v>120</v>
      </c>
      <c r="C68" s="65"/>
      <c r="D68" s="23" t="s">
        <v>13</v>
      </c>
      <c r="E68" s="57"/>
    </row>
    <row r="69" spans="1:8" x14ac:dyDescent="0.25">
      <c r="A69" s="95"/>
      <c r="B69" s="64" t="s">
        <v>124</v>
      </c>
      <c r="C69" s="64"/>
      <c r="D69" s="23" t="s">
        <v>13</v>
      </c>
      <c r="E69" s="57">
        <v>0</v>
      </c>
    </row>
    <row r="70" spans="1:8" x14ac:dyDescent="0.25">
      <c r="A70" s="95"/>
      <c r="B70" s="64" t="s">
        <v>125</v>
      </c>
      <c r="C70" s="64"/>
      <c r="D70" s="23" t="s">
        <v>13</v>
      </c>
      <c r="E70" s="57">
        <v>172827.5</v>
      </c>
    </row>
    <row r="71" spans="1:8" ht="36" customHeight="1" x14ac:dyDescent="0.25">
      <c r="A71" s="134" t="s">
        <v>193</v>
      </c>
      <c r="B71" s="134"/>
      <c r="C71" s="134"/>
      <c r="D71" s="134"/>
      <c r="E71" s="134"/>
    </row>
    <row r="72" spans="1:8" ht="30.75" customHeight="1" x14ac:dyDescent="0.25">
      <c r="A72" s="135"/>
      <c r="B72" s="65" t="s">
        <v>91</v>
      </c>
      <c r="C72" s="65"/>
      <c r="D72" s="23" t="s">
        <v>5</v>
      </c>
      <c r="E72" s="56" t="s">
        <v>255</v>
      </c>
      <c r="F72" s="8" t="s">
        <v>245</v>
      </c>
      <c r="G72" s="8" t="s">
        <v>250</v>
      </c>
      <c r="H72" s="8" t="s">
        <v>253</v>
      </c>
    </row>
    <row r="73" spans="1:8" x14ac:dyDescent="0.25">
      <c r="A73" s="136"/>
      <c r="B73" s="65" t="s">
        <v>59</v>
      </c>
      <c r="C73" s="65"/>
      <c r="D73" s="23" t="s">
        <v>5</v>
      </c>
      <c r="E73" s="56" t="s">
        <v>240</v>
      </c>
      <c r="F73" s="8" t="s">
        <v>240</v>
      </c>
      <c r="G73" s="8" t="s">
        <v>240</v>
      </c>
      <c r="H73" s="8" t="s">
        <v>254</v>
      </c>
    </row>
    <row r="74" spans="1:8" x14ac:dyDescent="0.25">
      <c r="A74" s="136"/>
      <c r="B74" s="65" t="s">
        <v>121</v>
      </c>
      <c r="C74" s="65"/>
      <c r="D74" s="23" t="s">
        <v>98</v>
      </c>
      <c r="E74" s="56">
        <v>4931.4799999999996</v>
      </c>
      <c r="F74" s="8">
        <v>3151.114</v>
      </c>
      <c r="G74" s="8">
        <v>1780.37</v>
      </c>
      <c r="H74" s="8">
        <v>578.37</v>
      </c>
    </row>
    <row r="75" spans="1:8" x14ac:dyDescent="0.25">
      <c r="A75" s="136"/>
      <c r="B75" s="65" t="s">
        <v>194</v>
      </c>
      <c r="C75" s="65"/>
      <c r="D75" s="23" t="s">
        <v>13</v>
      </c>
      <c r="E75" s="60">
        <v>56282</v>
      </c>
      <c r="F75" s="53">
        <v>33581.589999999997</v>
      </c>
      <c r="G75" s="53">
        <v>128064</v>
      </c>
      <c r="H75" s="53">
        <v>605736.73</v>
      </c>
    </row>
    <row r="76" spans="1:8" x14ac:dyDescent="0.25">
      <c r="A76" s="136"/>
      <c r="B76" s="64" t="s">
        <v>195</v>
      </c>
      <c r="C76" s="64"/>
      <c r="D76" s="23" t="s">
        <v>13</v>
      </c>
      <c r="E76" s="61">
        <v>47933.440000000002</v>
      </c>
      <c r="F76" s="54">
        <v>28509.91</v>
      </c>
      <c r="G76" s="54">
        <v>110682.68</v>
      </c>
      <c r="H76" s="54">
        <v>511714.06</v>
      </c>
    </row>
    <row r="77" spans="1:8" x14ac:dyDescent="0.25">
      <c r="A77" s="136"/>
      <c r="B77" s="64" t="s">
        <v>196</v>
      </c>
      <c r="C77" s="64"/>
      <c r="D77" s="23" t="s">
        <v>13</v>
      </c>
      <c r="E77" s="61">
        <v>8348.56</v>
      </c>
      <c r="F77" s="54">
        <v>5071.68</v>
      </c>
      <c r="G77" s="54">
        <v>17381.32</v>
      </c>
      <c r="H77" s="54">
        <v>94022.67</v>
      </c>
    </row>
    <row r="78" spans="1:8" ht="31.5" x14ac:dyDescent="0.25">
      <c r="A78" s="136"/>
      <c r="B78" s="64" t="s">
        <v>199</v>
      </c>
      <c r="C78" s="64"/>
      <c r="D78" s="23" t="s">
        <v>13</v>
      </c>
      <c r="E78" s="141" t="s">
        <v>305</v>
      </c>
      <c r="F78" s="142"/>
      <c r="G78" s="142"/>
      <c r="H78" s="143"/>
    </row>
    <row r="79" spans="1:8" ht="31.5" x14ac:dyDescent="0.25">
      <c r="A79" s="136"/>
      <c r="B79" s="64" t="s">
        <v>198</v>
      </c>
      <c r="C79" s="64"/>
      <c r="D79" s="23" t="s">
        <v>13</v>
      </c>
      <c r="E79" s="141" t="s">
        <v>305</v>
      </c>
      <c r="F79" s="142"/>
      <c r="G79" s="142"/>
      <c r="H79" s="143"/>
    </row>
    <row r="80" spans="1:8" ht="31.5" x14ac:dyDescent="0.25">
      <c r="A80" s="136"/>
      <c r="B80" s="64" t="s">
        <v>197</v>
      </c>
      <c r="C80" s="64"/>
      <c r="D80" s="23" t="s">
        <v>13</v>
      </c>
      <c r="E80" s="141" t="s">
        <v>305</v>
      </c>
      <c r="F80" s="142"/>
      <c r="G80" s="142"/>
      <c r="H80" s="143"/>
    </row>
    <row r="81" spans="1:8" ht="47.25" x14ac:dyDescent="0.25">
      <c r="A81" s="137"/>
      <c r="B81" s="65" t="s">
        <v>200</v>
      </c>
      <c r="C81" s="65"/>
      <c r="D81" s="23" t="s">
        <v>13</v>
      </c>
      <c r="E81" s="60">
        <v>0</v>
      </c>
      <c r="F81" s="8">
        <v>0</v>
      </c>
      <c r="G81" s="8">
        <v>0</v>
      </c>
      <c r="H81" s="8">
        <v>0</v>
      </c>
    </row>
    <row r="82" spans="1:8" ht="27.75" customHeight="1" x14ac:dyDescent="0.25">
      <c r="A82" s="131" t="s">
        <v>201</v>
      </c>
      <c r="B82" s="132"/>
      <c r="C82" s="132"/>
      <c r="D82" s="132"/>
      <c r="E82" s="133"/>
    </row>
    <row r="83" spans="1:8" x14ac:dyDescent="0.25">
      <c r="A83" s="95"/>
      <c r="B83" s="64" t="s">
        <v>189</v>
      </c>
      <c r="C83" s="64"/>
      <c r="D83" s="23" t="s">
        <v>6</v>
      </c>
      <c r="E83" s="61">
        <v>0</v>
      </c>
    </row>
    <row r="84" spans="1:8" x14ac:dyDescent="0.25">
      <c r="A84" s="95"/>
      <c r="B84" s="64" t="s">
        <v>190</v>
      </c>
      <c r="C84" s="64"/>
      <c r="D84" s="23" t="s">
        <v>6</v>
      </c>
      <c r="E84" s="56">
        <v>0</v>
      </c>
    </row>
    <row r="85" spans="1:8" ht="31.5" x14ac:dyDescent="0.25">
      <c r="A85" s="95"/>
      <c r="B85" s="64" t="s">
        <v>191</v>
      </c>
      <c r="C85" s="64"/>
      <c r="D85" s="23" t="s">
        <v>6</v>
      </c>
      <c r="E85" s="66">
        <v>0</v>
      </c>
    </row>
    <row r="86" spans="1:8" ht="25.5" customHeight="1" x14ac:dyDescent="0.25">
      <c r="A86" s="95"/>
      <c r="B86" s="64" t="s">
        <v>192</v>
      </c>
      <c r="C86" s="64"/>
      <c r="D86" s="23" t="s">
        <v>13</v>
      </c>
      <c r="E86" s="56">
        <v>0</v>
      </c>
    </row>
    <row r="87" spans="1:8" ht="45" customHeight="1" x14ac:dyDescent="0.25">
      <c r="A87" s="131" t="s">
        <v>202</v>
      </c>
      <c r="B87" s="132"/>
      <c r="C87" s="132"/>
      <c r="D87" s="132"/>
      <c r="E87" s="133"/>
    </row>
    <row r="88" spans="1:8" ht="31.5" x14ac:dyDescent="0.25">
      <c r="A88" s="95"/>
      <c r="B88" s="64" t="s">
        <v>203</v>
      </c>
      <c r="C88" s="64"/>
      <c r="D88" s="23" t="s">
        <v>6</v>
      </c>
      <c r="E88" s="56">
        <v>0</v>
      </c>
    </row>
    <row r="89" spans="1:8" x14ac:dyDescent="0.25">
      <c r="A89" s="95"/>
      <c r="B89" s="64" t="s">
        <v>204</v>
      </c>
      <c r="C89" s="64"/>
      <c r="D89" s="23" t="s">
        <v>6</v>
      </c>
      <c r="E89" s="56">
        <v>0</v>
      </c>
    </row>
    <row r="90" spans="1:8" ht="31.5" x14ac:dyDescent="0.25">
      <c r="A90" s="95"/>
      <c r="B90" s="64" t="s">
        <v>205</v>
      </c>
      <c r="C90" s="64"/>
      <c r="D90" s="23" t="s">
        <v>13</v>
      </c>
      <c r="E90" s="66">
        <v>0</v>
      </c>
    </row>
    <row r="91" spans="1:8" x14ac:dyDescent="0.25">
      <c r="B91" s="1"/>
      <c r="C91" s="1"/>
    </row>
    <row r="92" spans="1:8" x14ac:dyDescent="0.25">
      <c r="B92" s="1" t="s">
        <v>302</v>
      </c>
      <c r="C92" s="1"/>
      <c r="E92" s="1" t="s">
        <v>303</v>
      </c>
    </row>
    <row r="93" spans="1:8" x14ac:dyDescent="0.25">
      <c r="B93" s="1"/>
      <c r="C93" s="1"/>
    </row>
    <row r="94" spans="1:8" x14ac:dyDescent="0.25">
      <c r="B94" s="1"/>
      <c r="C94" s="1"/>
    </row>
    <row r="95" spans="1:8" x14ac:dyDescent="0.25">
      <c r="B95" s="1"/>
      <c r="C95" s="1"/>
    </row>
    <row r="96" spans="1:8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ht="15.75" customHeight="1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ht="15.75" customHeight="1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</sheetData>
  <mergeCells count="20">
    <mergeCell ref="B50:C50"/>
    <mergeCell ref="B51:C51"/>
    <mergeCell ref="B52:C52"/>
    <mergeCell ref="B53:G53"/>
    <mergeCell ref="D1:F4"/>
    <mergeCell ref="A82:E82"/>
    <mergeCell ref="A87:E87"/>
    <mergeCell ref="A71:E71"/>
    <mergeCell ref="A72:A81"/>
    <mergeCell ref="A29:E29"/>
    <mergeCell ref="A59:E59"/>
    <mergeCell ref="A64:E64"/>
    <mergeCell ref="A5:F5"/>
    <mergeCell ref="E78:H78"/>
    <mergeCell ref="E79:H79"/>
    <mergeCell ref="E80:H80"/>
    <mergeCell ref="A58:E58"/>
    <mergeCell ref="A31:E31"/>
    <mergeCell ref="B56:C56"/>
    <mergeCell ref="B57:C57"/>
  </mergeCells>
  <pageMargins left="0.23622047244094491" right="0.19685039370078741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2021-04-14T06:07:06Z</dcterms:modified>
</cp:coreProperties>
</file>