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44525"/>
</workbook>
</file>

<file path=xl/calcChain.xml><?xml version="1.0" encoding="utf-8"?>
<calcChain xmlns="http://schemas.openxmlformats.org/spreadsheetml/2006/main">
  <c r="C39" i="12" l="1"/>
  <c r="C37" i="12"/>
  <c r="C35" i="12"/>
  <c r="C34" i="12"/>
  <c r="C31" i="12"/>
  <c r="C49" i="12" l="1"/>
  <c r="D17" i="12" l="1"/>
  <c r="D23" i="12" s="1"/>
  <c r="D43" i="12" l="1"/>
  <c r="C50" i="12" l="1"/>
  <c r="D42" i="12" l="1"/>
  <c r="D13" i="12" l="1"/>
  <c r="D36" i="5" l="1"/>
</calcChain>
</file>

<file path=xl/sharedStrings.xml><?xml version="1.0" encoding="utf-8"?>
<sst xmlns="http://schemas.openxmlformats.org/spreadsheetml/2006/main" count="853" uniqueCount="304">
  <si>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</si>
  <si>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</si>
  <si>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</si>
  <si>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</si>
  <si>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</si>
  <si>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</si>
  <si>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</si>
  <si>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</si>
  <si>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</si>
  <si>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</si>
  <si>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</si>
  <si>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</si>
  <si>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</si>
  <si>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</si>
  <si>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</si>
  <si>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</si>
  <si>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</si>
  <si>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</si>
  <si>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</si>
  <si>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</si>
  <si>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</si>
  <si>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</si>
  <si>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</si>
  <si>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</si>
  <si>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</si>
  <si>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</si>
  <si>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</si>
  <si>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</si>
  <si>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</si>
  <si>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</si>
  <si>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</si>
  <si>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</si>
  <si>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</si>
  <si>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</si>
  <si>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</si>
  <si>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</si>
  <si>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</si>
  <si>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</si>
  <si>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</si>
  <si>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</si>
  <si>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</si>
  <si>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</si>
  <si>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</si>
  <si>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</si>
  <si>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</si>
  <si>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</si>
  <si>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</si>
  <si>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</si>
  <si>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</si>
  <si>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</si>
  <si>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</si>
  <si>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</si>
  <si>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</si>
  <si>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</si>
  <si>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</si>
  <si>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</si>
  <si>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</si>
  <si>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</si>
  <si>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</si>
  <si>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</si>
  <si>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</si>
  <si>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</si>
  <si>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</si>
  <si>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</si>
  <si>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</si>
  <si>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</si>
  <si>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</si>
  <si>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</si>
  <si>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</si>
  <si>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</si>
  <si>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</si>
  <si>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</si>
  <si>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</si>
  <si>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</si>
  <si>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</si>
  <si>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</si>
  <si>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</si>
  <si>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</si>
  <si>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</si>
  <si>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</si>
  <si>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</si>
  <si>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</si>
  <si>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</si>
  <si>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</si>
  <si>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</si>
  <si>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</si>
  <si>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</si>
  <si>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</si>
  <si>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</si>
  <si>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</si>
  <si>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</si>
  <si>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</si>
  <si>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</si>
  <si>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</si>
  <si>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</si>
  <si>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</si>
  <si>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</si>
  <si>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</si>
  <si>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</si>
  <si>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</si>
  <si>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</si>
  <si>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</si>
  <si>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</si>
  <si>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</si>
  <si>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</si>
  <si>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</si>
  <si>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</si>
  <si>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</si>
  <si>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</si>
  <si>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</si>
  <si>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</si>
  <si>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</si>
  <si>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</si>
  <si>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</si>
  <si>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</si>
  <si>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</si>
  <si>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</si>
  <si>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</si>
  <si>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</si>
  <si>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</si>
  <si>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</si>
  <si>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</si>
  <si>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</si>
  <si>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</si>
  <si>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</si>
  <si>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</si>
  <si>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</si>
  <si>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</si>
  <si>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</si>
  <si>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</si>
  <si>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</si>
  <si>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</si>
  <si>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</si>
  <si>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</si>
  <si>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</si>
  <si>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</si>
  <si>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</si>
  <si>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</si>
  <si>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</si>
  <si>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</si>
  <si>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</si>
  <si>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</si>
  <si>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</si>
  <si>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</si>
  <si>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</si>
  <si>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</si>
  <si>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</si>
  <si>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</si>
  <si>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</si>
  <si>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</si>
  <si>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</si>
  <si>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</si>
  <si>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</si>
  <si>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</si>
  <si>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</si>
  <si>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</si>
  <si>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</si>
  <si>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</si>
  <si>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</si>
  <si>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</si>
  <si>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</si>
  <si>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</si>
  <si>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</si>
  <si>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</si>
  <si>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</si>
  <si>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</si>
  <si>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</si>
  <si>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</si>
  <si>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</si>
  <si>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</si>
  <si>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</si>
  <si>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</si>
  <si>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</si>
  <si>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</si>
  <si>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</si>
  <si>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</si>
  <si>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</si>
  <si>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</si>
  <si>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</si>
  <si>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</si>
  <si>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</si>
  <si>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</si>
  <si>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</si>
  <si>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</si>
  <si>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</si>
  <si>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</si>
  <si>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</si>
  <si>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</si>
  <si>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</si>
  <si>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</si>
  <si>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</si>
  <si>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</si>
  <si>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</si>
  <si>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</si>
  <si>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</si>
  <si>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</si>
  <si>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</si>
  <si>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</si>
  <si>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</si>
  <si>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</si>
  <si>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</si>
  <si>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</si>
  <si>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</si>
  <si>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</si>
  <si>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</si>
  <si>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</si>
  <si>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</si>
  <si>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</si>
  <si>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</si>
  <si>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</si>
  <si>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</si>
  <si>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</si>
  <si>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</si>
  <si>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</si>
  <si>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</si>
  <si>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</si>
  <si>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</si>
  <si>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</si>
  <si>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</si>
  <si>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</si>
  <si>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</si>
  <si>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</si>
  <si>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</si>
  <si>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</si>
  <si>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</si>
  <si>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</si>
  <si>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</si>
  <si>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</si>
  <si>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</si>
  <si>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</si>
  <si>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</si>
  <si>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</si>
  <si>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</si>
  <si>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</si>
  <si>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</si>
  <si>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</si>
  <si>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</si>
  <si>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</si>
  <si>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</si>
  <si>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</si>
  <si>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</si>
  <si>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</si>
  <si>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</si>
  <si>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</si>
  <si>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</si>
  <si>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</si>
  <si>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</si>
  <si>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</si>
  <si>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</si>
  <si>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</si>
  <si>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</si>
  <si>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</si>
  <si>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</si>
  <si>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</si>
  <si>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</si>
  <si>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</si>
  <si>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</si>
  <si>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</si>
  <si>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</si>
  <si>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</si>
  <si>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</si>
  <si>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</si>
  <si>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</si>
  <si>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</si>
  <si>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</si>
  <si>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</si>
  <si>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</si>
  <si>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</si>
  <si>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</si>
  <si>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</si>
  <si>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</si>
  <si>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</si>
  <si>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</si>
  <si>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</si>
  <si>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</si>
  <si>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</si>
  <si>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</si>
  <si>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</si>
  <si>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</si>
  <si>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</si>
  <si>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</si>
  <si>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</si>
  <si>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</si>
  <si>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</si>
  <si>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</si>
  <si>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</si>
  <si>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</si>
  <si>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</si>
  <si>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</si>
  <si>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</si>
  <si>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</si>
  <si>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</si>
  <si>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</si>
  <si>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</si>
  <si>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</si>
  <si>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</si>
  <si>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</si>
  <si>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</si>
  <si>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 xml:space="preserve"> факт 2 раза</t>
  </si>
  <si>
    <t>Отчет об исполнении ООО "УК "Прибайкальская" договора управления МКД 7п. Чистые Ключи д. 7 за период с 01.07.2022 г. по 30.09.2022 г.</t>
  </si>
  <si>
    <t>Установка заглушек системы водоотведения (канализации) в подвале 3 подъезда</t>
  </si>
  <si>
    <t>Крепление  в подвале 3 подъезда участка системы водоотведения</t>
  </si>
  <si>
    <t>1 хомут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</si>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</sst>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2" t="s">
        <v>126</v>
      </c>
      <c r="B1" s="122"/>
      <c r="C1" s="122"/>
      <c r="D1" s="122"/>
    </row>
    <row r="2" spans="1:4" s="14" customFormat="1" x14ac:dyDescent="0.25"/>
    <row r="3" spans="1:4" s="14" customFormat="1" x14ac:dyDescent="0.25">
      <c r="A3" s="123" t="s">
        <v>14</v>
      </c>
      <c r="B3" s="123"/>
      <c r="C3" s="123"/>
      <c r="D3" s="12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1" t="s">
        <v>15</v>
      </c>
      <c r="B7" s="121"/>
      <c r="C7" s="121"/>
      <c r="D7" s="121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1" t="s">
        <v>39</v>
      </c>
      <c r="B10" s="121"/>
      <c r="C10" s="121"/>
      <c r="D10" s="121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1" t="s">
        <v>19</v>
      </c>
      <c r="B12" s="121"/>
      <c r="C12" s="121"/>
      <c r="D12" s="121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1" t="s">
        <v>30</v>
      </c>
      <c r="B37" s="121"/>
      <c r="C37" s="121"/>
      <c r="D37" s="121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4" t="s">
        <v>83</v>
      </c>
      <c r="B1" s="124"/>
      <c r="C1" s="124"/>
      <c r="D1" s="12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1" t="s">
        <v>41</v>
      </c>
      <c r="B5" s="121"/>
      <c r="C5" s="121"/>
      <c r="D5" s="12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1" t="s">
        <v>167</v>
      </c>
      <c r="B7" s="121"/>
      <c r="C7" s="121"/>
      <c r="D7" s="121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1" t="s">
        <v>84</v>
      </c>
      <c r="B10" s="121"/>
      <c r="C10" s="121"/>
      <c r="D10" s="121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5" t="s">
        <v>44</v>
      </c>
      <c r="B12" s="125"/>
      <c r="C12" s="125"/>
      <c r="D12" s="125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5" t="s">
        <v>47</v>
      </c>
      <c r="B15" s="125"/>
      <c r="C15" s="125"/>
      <c r="D15" s="125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1" t="s">
        <v>49</v>
      </c>
      <c r="B17" s="121"/>
      <c r="C17" s="121"/>
      <c r="D17" s="121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1" t="s">
        <v>85</v>
      </c>
      <c r="B20" s="121"/>
      <c r="C20" s="121"/>
      <c r="D20" s="121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6" t="s">
        <v>55</v>
      </c>
      <c r="B24" s="126"/>
      <c r="C24" s="126"/>
      <c r="D24" s="126"/>
    </row>
    <row r="25" spans="1:4" s="6" customFormat="1" ht="20.100000000000001" customHeight="1" x14ac:dyDescent="0.25">
      <c r="A25" s="127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28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28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28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28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29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27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28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28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28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28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29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27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28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28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28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28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29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5" t="s">
        <v>62</v>
      </c>
      <c r="B43" s="125"/>
      <c r="C43" s="125"/>
      <c r="D43" s="125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5" t="s">
        <v>65</v>
      </c>
      <c r="B46" s="125"/>
      <c r="C46" s="125"/>
      <c r="D46" s="125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5" t="s">
        <v>67</v>
      </c>
      <c r="B48" s="125"/>
      <c r="C48" s="125"/>
      <c r="D48" s="125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5" t="s">
        <v>69</v>
      </c>
      <c r="B50" s="125"/>
      <c r="C50" s="125"/>
      <c r="D50" s="125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1" t="s">
        <v>71</v>
      </c>
      <c r="B52" s="121"/>
      <c r="C52" s="121"/>
      <c r="D52" s="121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5" t="s">
        <v>74</v>
      </c>
      <c r="B55" s="125"/>
      <c r="C55" s="125"/>
      <c r="D55" s="125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5" t="s">
        <v>76</v>
      </c>
      <c r="B57" s="125"/>
      <c r="C57" s="125"/>
      <c r="D57" s="125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5" t="s">
        <v>78</v>
      </c>
      <c r="B59" s="125"/>
      <c r="C59" s="125"/>
      <c r="D59" s="125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5" t="s">
        <v>80</v>
      </c>
      <c r="B61" s="125"/>
      <c r="C61" s="125"/>
      <c r="D61" s="125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1" t="s">
        <v>86</v>
      </c>
      <c r="B63" s="121"/>
      <c r="C63" s="121"/>
      <c r="D63" s="121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2" t="s">
        <v>90</v>
      </c>
      <c r="B1" s="122"/>
      <c r="C1" s="122"/>
      <c r="D1" s="12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27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28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28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28"/>
      <c r="B8" s="3" t="s">
        <v>169</v>
      </c>
      <c r="C8" s="5" t="s">
        <v>5</v>
      </c>
      <c r="D8" s="28"/>
    </row>
    <row r="9" spans="1:4" s="6" customFormat="1" ht="34.5" customHeight="1" x14ac:dyDescent="0.25">
      <c r="A9" s="128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28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29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27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28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28"/>
      <c r="B14" s="7" t="s">
        <v>88</v>
      </c>
      <c r="C14" s="5" t="s">
        <v>13</v>
      </c>
      <c r="D14" s="53" t="s">
        <v>253</v>
      </c>
    </row>
    <row r="15" spans="1:4" ht="31.5" x14ac:dyDescent="0.25">
      <c r="A15" s="128"/>
      <c r="B15" s="3" t="s">
        <v>169</v>
      </c>
      <c r="C15" s="5" t="s">
        <v>5</v>
      </c>
      <c r="D15" s="28"/>
    </row>
    <row r="16" spans="1:4" ht="31.5" x14ac:dyDescent="0.25">
      <c r="A16" s="128"/>
      <c r="B16" s="3" t="s">
        <v>170</v>
      </c>
      <c r="C16" s="5" t="s">
        <v>5</v>
      </c>
      <c r="D16" s="28" t="s">
        <v>17</v>
      </c>
    </row>
    <row r="17" spans="1:4" x14ac:dyDescent="0.25">
      <c r="A17" s="128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29"/>
      <c r="B18" s="51" t="s">
        <v>89</v>
      </c>
      <c r="C18" s="30" t="s">
        <v>5</v>
      </c>
      <c r="D18" s="31" t="s">
        <v>244</v>
      </c>
    </row>
    <row r="19" spans="1:4" x14ac:dyDescent="0.25">
      <c r="A19" s="127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28"/>
      <c r="B20" s="7" t="s">
        <v>59</v>
      </c>
      <c r="C20" s="5" t="s">
        <v>5</v>
      </c>
      <c r="D20" s="28" t="s">
        <v>219</v>
      </c>
    </row>
    <row r="21" spans="1:4" ht="30" x14ac:dyDescent="0.25">
      <c r="A21" s="128"/>
      <c r="B21" s="7" t="s">
        <v>88</v>
      </c>
      <c r="C21" s="5" t="s">
        <v>13</v>
      </c>
      <c r="D21" s="53" t="s">
        <v>253</v>
      </c>
    </row>
    <row r="22" spans="1:4" ht="31.5" x14ac:dyDescent="0.25">
      <c r="A22" s="128"/>
      <c r="B22" s="3" t="s">
        <v>169</v>
      </c>
      <c r="C22" s="5" t="s">
        <v>5</v>
      </c>
      <c r="D22" s="28"/>
    </row>
    <row r="23" spans="1:4" ht="31.5" x14ac:dyDescent="0.25">
      <c r="A23" s="128"/>
      <c r="B23" s="3" t="s">
        <v>170</v>
      </c>
      <c r="C23" s="5" t="s">
        <v>5</v>
      </c>
      <c r="D23" s="28" t="s">
        <v>17</v>
      </c>
    </row>
    <row r="24" spans="1:4" x14ac:dyDescent="0.25">
      <c r="A24" s="128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29"/>
      <c r="B25" s="51" t="s">
        <v>89</v>
      </c>
      <c r="C25" s="30" t="s">
        <v>5</v>
      </c>
      <c r="D25" s="31" t="s">
        <v>244</v>
      </c>
    </row>
    <row r="26" spans="1:4" ht="31.5" x14ac:dyDescent="0.25">
      <c r="A26" s="127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28"/>
      <c r="B27" s="7" t="s">
        <v>59</v>
      </c>
      <c r="C27" s="5" t="s">
        <v>5</v>
      </c>
      <c r="D27" s="28" t="s">
        <v>219</v>
      </c>
    </row>
    <row r="28" spans="1:4" ht="30" x14ac:dyDescent="0.25">
      <c r="A28" s="128"/>
      <c r="B28" s="7" t="s">
        <v>88</v>
      </c>
      <c r="C28" s="5" t="s">
        <v>13</v>
      </c>
      <c r="D28" s="53" t="s">
        <v>253</v>
      </c>
    </row>
    <row r="29" spans="1:4" ht="31.5" x14ac:dyDescent="0.25">
      <c r="A29" s="128"/>
      <c r="B29" s="3" t="s">
        <v>169</v>
      </c>
      <c r="C29" s="5" t="s">
        <v>5</v>
      </c>
      <c r="D29" s="28"/>
    </row>
    <row r="30" spans="1:4" ht="31.5" x14ac:dyDescent="0.25">
      <c r="A30" s="128"/>
      <c r="B30" s="3" t="s">
        <v>170</v>
      </c>
      <c r="C30" s="5" t="s">
        <v>5</v>
      </c>
      <c r="D30" s="28" t="s">
        <v>17</v>
      </c>
    </row>
    <row r="31" spans="1:4" x14ac:dyDescent="0.25">
      <c r="A31" s="128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29"/>
      <c r="B32" s="51" t="s">
        <v>89</v>
      </c>
      <c r="C32" s="30" t="s">
        <v>5</v>
      </c>
      <c r="D32" s="31" t="s">
        <v>244</v>
      </c>
    </row>
    <row r="33" spans="1:4" ht="31.5" x14ac:dyDescent="0.25">
      <c r="A33" s="127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28"/>
      <c r="B34" s="7" t="s">
        <v>59</v>
      </c>
      <c r="C34" s="5" t="s">
        <v>5</v>
      </c>
      <c r="D34" s="28"/>
    </row>
    <row r="35" spans="1:4" ht="30" x14ac:dyDescent="0.25">
      <c r="A35" s="128"/>
      <c r="B35" s="7" t="s">
        <v>88</v>
      </c>
      <c r="C35" s="5" t="s">
        <v>13</v>
      </c>
      <c r="D35" s="53" t="s">
        <v>253</v>
      </c>
    </row>
    <row r="36" spans="1:4" ht="31.5" x14ac:dyDescent="0.25">
      <c r="A36" s="128"/>
      <c r="B36" s="3" t="s">
        <v>169</v>
      </c>
      <c r="C36" s="5" t="s">
        <v>5</v>
      </c>
      <c r="D36" s="28"/>
    </row>
    <row r="37" spans="1:4" ht="31.5" x14ac:dyDescent="0.25">
      <c r="A37" s="128"/>
      <c r="B37" s="3" t="s">
        <v>170</v>
      </c>
      <c r="C37" s="5" t="s">
        <v>5</v>
      </c>
      <c r="D37" s="28" t="s">
        <v>17</v>
      </c>
    </row>
    <row r="38" spans="1:4" x14ac:dyDescent="0.25">
      <c r="A38" s="128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29"/>
      <c r="B39" s="51" t="s">
        <v>89</v>
      </c>
      <c r="C39" s="30" t="s">
        <v>5</v>
      </c>
      <c r="D39" s="31" t="s">
        <v>244</v>
      </c>
    </row>
    <row r="40" spans="1:4" ht="47.25" x14ac:dyDescent="0.25">
      <c r="A40" s="127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28"/>
      <c r="B41" s="7" t="s">
        <v>59</v>
      </c>
      <c r="C41" s="5" t="s">
        <v>5</v>
      </c>
      <c r="D41" s="28" t="s">
        <v>220</v>
      </c>
    </row>
    <row r="42" spans="1:4" ht="30" x14ac:dyDescent="0.25">
      <c r="A42" s="128"/>
      <c r="B42" s="7" t="s">
        <v>88</v>
      </c>
      <c r="C42" s="5" t="s">
        <v>13</v>
      </c>
      <c r="D42" s="53" t="s">
        <v>253</v>
      </c>
    </row>
    <row r="43" spans="1:4" ht="31.5" x14ac:dyDescent="0.25">
      <c r="A43" s="128"/>
      <c r="B43" s="3" t="s">
        <v>169</v>
      </c>
      <c r="C43" s="5" t="s">
        <v>5</v>
      </c>
      <c r="D43" s="28"/>
    </row>
    <row r="44" spans="1:4" ht="31.5" x14ac:dyDescent="0.25">
      <c r="A44" s="128"/>
      <c r="B44" s="3" t="s">
        <v>170</v>
      </c>
      <c r="C44" s="5" t="s">
        <v>5</v>
      </c>
      <c r="D44" s="28" t="s">
        <v>17</v>
      </c>
    </row>
    <row r="45" spans="1:4" x14ac:dyDescent="0.25">
      <c r="A45" s="128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29"/>
      <c r="B46" s="51" t="s">
        <v>89</v>
      </c>
      <c r="C46" s="30" t="s">
        <v>5</v>
      </c>
      <c r="D46" s="31" t="s">
        <v>244</v>
      </c>
    </row>
    <row r="47" spans="1:4" x14ac:dyDescent="0.25">
      <c r="A47" s="127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28"/>
      <c r="B48" s="7" t="s">
        <v>59</v>
      </c>
      <c r="C48" s="5" t="s">
        <v>5</v>
      </c>
      <c r="D48" s="28" t="s">
        <v>221</v>
      </c>
    </row>
    <row r="49" spans="1:4" ht="30" x14ac:dyDescent="0.25">
      <c r="A49" s="128"/>
      <c r="B49" s="7" t="s">
        <v>88</v>
      </c>
      <c r="C49" s="5" t="s">
        <v>13</v>
      </c>
      <c r="D49" s="53" t="s">
        <v>253</v>
      </c>
    </row>
    <row r="50" spans="1:4" ht="31.5" x14ac:dyDescent="0.25">
      <c r="A50" s="128"/>
      <c r="B50" s="3" t="s">
        <v>169</v>
      </c>
      <c r="C50" s="5" t="s">
        <v>5</v>
      </c>
      <c r="D50" s="28"/>
    </row>
    <row r="51" spans="1:4" ht="31.5" x14ac:dyDescent="0.25">
      <c r="A51" s="128"/>
      <c r="B51" s="3" t="s">
        <v>170</v>
      </c>
      <c r="C51" s="5" t="s">
        <v>5</v>
      </c>
      <c r="D51" s="28" t="s">
        <v>17</v>
      </c>
    </row>
    <row r="52" spans="1:4" x14ac:dyDescent="0.25">
      <c r="A52" s="128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29"/>
      <c r="B53" s="51" t="s">
        <v>89</v>
      </c>
      <c r="C53" s="30" t="s">
        <v>5</v>
      </c>
      <c r="D53" s="31" t="s">
        <v>244</v>
      </c>
    </row>
    <row r="54" spans="1:4" x14ac:dyDescent="0.25">
      <c r="A54" s="127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28"/>
      <c r="B55" s="7" t="s">
        <v>59</v>
      </c>
      <c r="C55" s="5" t="s">
        <v>5</v>
      </c>
      <c r="D55" s="28" t="s">
        <v>219</v>
      </c>
    </row>
    <row r="56" spans="1:4" ht="30" x14ac:dyDescent="0.25">
      <c r="A56" s="128"/>
      <c r="B56" s="7" t="s">
        <v>88</v>
      </c>
      <c r="C56" s="5" t="s">
        <v>13</v>
      </c>
      <c r="D56" s="53" t="s">
        <v>253</v>
      </c>
    </row>
    <row r="57" spans="1:4" ht="31.5" x14ac:dyDescent="0.25">
      <c r="A57" s="128"/>
      <c r="B57" s="3" t="s">
        <v>169</v>
      </c>
      <c r="C57" s="5" t="s">
        <v>5</v>
      </c>
      <c r="D57" s="28"/>
    </row>
    <row r="58" spans="1:4" ht="31.5" x14ac:dyDescent="0.25">
      <c r="A58" s="128"/>
      <c r="B58" s="3" t="s">
        <v>170</v>
      </c>
      <c r="C58" s="5" t="s">
        <v>5</v>
      </c>
      <c r="D58" s="28" t="s">
        <v>17</v>
      </c>
    </row>
    <row r="59" spans="1:4" x14ac:dyDescent="0.25">
      <c r="A59" s="128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29"/>
      <c r="B60" s="51" t="s">
        <v>89</v>
      </c>
      <c r="C60" s="30" t="s">
        <v>5</v>
      </c>
      <c r="D60" s="31" t="s">
        <v>244</v>
      </c>
    </row>
    <row r="61" spans="1:4" x14ac:dyDescent="0.25">
      <c r="A61" s="127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28"/>
      <c r="B62" s="7" t="s">
        <v>59</v>
      </c>
      <c r="C62" s="5" t="s">
        <v>5</v>
      </c>
      <c r="D62" s="28" t="s">
        <v>222</v>
      </c>
    </row>
    <row r="63" spans="1:4" ht="30" x14ac:dyDescent="0.25">
      <c r="A63" s="128"/>
      <c r="B63" s="7" t="s">
        <v>88</v>
      </c>
      <c r="C63" s="5" t="s">
        <v>13</v>
      </c>
      <c r="D63" s="53" t="s">
        <v>253</v>
      </c>
    </row>
    <row r="64" spans="1:4" ht="31.5" x14ac:dyDescent="0.25">
      <c r="A64" s="128"/>
      <c r="B64" s="3" t="s">
        <v>169</v>
      </c>
      <c r="C64" s="5" t="s">
        <v>5</v>
      </c>
      <c r="D64" s="28"/>
    </row>
    <row r="65" spans="1:4" ht="31.5" x14ac:dyDescent="0.25">
      <c r="A65" s="128"/>
      <c r="B65" s="3" t="s">
        <v>170</v>
      </c>
      <c r="C65" s="5" t="s">
        <v>5</v>
      </c>
      <c r="D65" s="28" t="s">
        <v>17</v>
      </c>
    </row>
    <row r="66" spans="1:4" x14ac:dyDescent="0.25">
      <c r="A66" s="128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29"/>
      <c r="B67" s="51" t="s">
        <v>89</v>
      </c>
      <c r="C67" s="30" t="s">
        <v>5</v>
      </c>
      <c r="D67" s="31" t="s">
        <v>244</v>
      </c>
    </row>
    <row r="68" spans="1:4" x14ac:dyDescent="0.25">
      <c r="A68" s="127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28"/>
      <c r="B69" s="7" t="s">
        <v>59</v>
      </c>
      <c r="C69" s="5" t="s">
        <v>5</v>
      </c>
      <c r="D69" s="28" t="s">
        <v>223</v>
      </c>
    </row>
    <row r="70" spans="1:4" ht="30" x14ac:dyDescent="0.25">
      <c r="A70" s="128"/>
      <c r="B70" s="7" t="s">
        <v>88</v>
      </c>
      <c r="C70" s="5" t="s">
        <v>13</v>
      </c>
      <c r="D70" s="53" t="s">
        <v>253</v>
      </c>
    </row>
    <row r="71" spans="1:4" ht="31.5" x14ac:dyDescent="0.25">
      <c r="A71" s="128"/>
      <c r="B71" s="3" t="s">
        <v>169</v>
      </c>
      <c r="C71" s="5" t="s">
        <v>5</v>
      </c>
      <c r="D71" s="28"/>
    </row>
    <row r="72" spans="1:4" ht="31.5" x14ac:dyDescent="0.25">
      <c r="A72" s="128"/>
      <c r="B72" s="3" t="s">
        <v>170</v>
      </c>
      <c r="C72" s="5" t="s">
        <v>5</v>
      </c>
      <c r="D72" s="28" t="s">
        <v>17</v>
      </c>
    </row>
    <row r="73" spans="1:4" x14ac:dyDescent="0.25">
      <c r="A73" s="128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29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27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28"/>
      <c r="B76" s="7" t="s">
        <v>59</v>
      </c>
      <c r="C76" s="5" t="s">
        <v>5</v>
      </c>
      <c r="D76" s="28"/>
    </row>
    <row r="77" spans="1:4" ht="30" x14ac:dyDescent="0.25">
      <c r="A77" s="128"/>
      <c r="B77" s="7" t="s">
        <v>88</v>
      </c>
      <c r="C77" s="5" t="s">
        <v>13</v>
      </c>
      <c r="D77" s="53" t="s">
        <v>253</v>
      </c>
    </row>
    <row r="78" spans="1:4" ht="31.5" x14ac:dyDescent="0.25">
      <c r="A78" s="128"/>
      <c r="B78" s="3" t="s">
        <v>169</v>
      </c>
      <c r="C78" s="5" t="s">
        <v>5</v>
      </c>
      <c r="D78" s="28"/>
    </row>
    <row r="79" spans="1:4" ht="31.5" x14ac:dyDescent="0.25">
      <c r="A79" s="128"/>
      <c r="B79" s="3" t="s">
        <v>170</v>
      </c>
      <c r="C79" s="5" t="s">
        <v>5</v>
      </c>
      <c r="D79" s="28" t="s">
        <v>17</v>
      </c>
    </row>
    <row r="80" spans="1:4" x14ac:dyDescent="0.25">
      <c r="A80" s="128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29"/>
      <c r="B81" s="51" t="s">
        <v>89</v>
      </c>
      <c r="C81" s="30" t="s">
        <v>5</v>
      </c>
      <c r="D81" s="31" t="s">
        <v>244</v>
      </c>
    </row>
    <row r="82" spans="1:4" ht="31.5" x14ac:dyDescent="0.25">
      <c r="A82" s="127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28"/>
      <c r="B83" s="7" t="s">
        <v>59</v>
      </c>
      <c r="C83" s="5" t="s">
        <v>5</v>
      </c>
      <c r="D83" s="28" t="s">
        <v>247</v>
      </c>
    </row>
    <row r="84" spans="1:4" x14ac:dyDescent="0.25">
      <c r="A84" s="128"/>
      <c r="B84" s="7" t="s">
        <v>88</v>
      </c>
      <c r="C84" s="5" t="s">
        <v>13</v>
      </c>
      <c r="D84" s="28">
        <v>600</v>
      </c>
    </row>
    <row r="85" spans="1:4" ht="31.5" x14ac:dyDescent="0.25">
      <c r="A85" s="128"/>
      <c r="B85" s="3" t="s">
        <v>169</v>
      </c>
      <c r="C85" s="5" t="s">
        <v>5</v>
      </c>
      <c r="D85" s="42">
        <v>41275</v>
      </c>
    </row>
    <row r="86" spans="1:4" ht="31.5" x14ac:dyDescent="0.25">
      <c r="A86" s="128"/>
      <c r="B86" s="3" t="s">
        <v>170</v>
      </c>
      <c r="C86" s="5" t="s">
        <v>5</v>
      </c>
      <c r="D86" s="28" t="s">
        <v>17</v>
      </c>
    </row>
    <row r="87" spans="1:4" x14ac:dyDescent="0.25">
      <c r="A87" s="128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29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2" t="s">
        <v>99</v>
      </c>
      <c r="B1" s="122"/>
      <c r="C1" s="122"/>
      <c r="D1" s="122"/>
    </row>
    <row r="2" spans="1:4" ht="26.25" x14ac:dyDescent="0.4">
      <c r="B2" s="133" t="s">
        <v>282</v>
      </c>
      <c r="C2" s="133"/>
      <c r="D2" s="13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0" t="s">
        <v>98</v>
      </c>
      <c r="B15" s="131"/>
      <c r="C15" s="131"/>
      <c r="D15" s="132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0" t="s">
        <v>98</v>
      </c>
      <c r="B28" s="131"/>
      <c r="C28" s="131"/>
      <c r="D28" s="132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0" t="s">
        <v>98</v>
      </c>
      <c r="B41" s="131"/>
      <c r="C41" s="131"/>
      <c r="D41" s="132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0" t="s">
        <v>98</v>
      </c>
      <c r="B54" s="131"/>
      <c r="C54" s="131"/>
      <c r="D54" s="132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0" t="s">
        <v>98</v>
      </c>
      <c r="B67" s="131"/>
      <c r="C67" s="131"/>
      <c r="D67" s="132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4" t="s">
        <v>103</v>
      </c>
      <c r="B1" s="134"/>
      <c r="C1" s="134"/>
      <c r="D1" s="134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6" t="s">
        <v>177</v>
      </c>
      <c r="B8" s="126"/>
      <c r="C8" s="126"/>
      <c r="D8" s="126"/>
    </row>
    <row r="9" spans="1:4" s="6" customFormat="1" ht="37.5" customHeight="1" x14ac:dyDescent="0.25">
      <c r="A9" s="127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28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28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28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29"/>
      <c r="B13" s="44" t="s">
        <v>102</v>
      </c>
      <c r="C13" s="30" t="s">
        <v>13</v>
      </c>
      <c r="D13" s="31">
        <v>400</v>
      </c>
    </row>
    <row r="14" spans="1:4" x14ac:dyDescent="0.25">
      <c r="A14" s="127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28"/>
      <c r="B15" s="7" t="s">
        <v>179</v>
      </c>
      <c r="C15" s="5" t="s">
        <v>5</v>
      </c>
      <c r="D15" s="28">
        <v>7713076301</v>
      </c>
    </row>
    <row r="16" spans="1:4" x14ac:dyDescent="0.25">
      <c r="A16" s="128"/>
      <c r="B16" s="7" t="s">
        <v>100</v>
      </c>
      <c r="C16" s="5" t="s">
        <v>5</v>
      </c>
      <c r="D16" s="28" t="s">
        <v>257</v>
      </c>
    </row>
    <row r="17" spans="1:4" x14ac:dyDescent="0.25">
      <c r="A17" s="128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29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4" t="s">
        <v>108</v>
      </c>
      <c r="B1" s="124"/>
      <c r="C1" s="124"/>
      <c r="D1" s="12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5" t="s">
        <v>104</v>
      </c>
      <c r="B5" s="125"/>
      <c r="C5" s="125"/>
      <c r="D5" s="125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5" t="s">
        <v>240</v>
      </c>
      <c r="C10" s="135"/>
      <c r="D10" s="13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4" t="s">
        <v>111</v>
      </c>
      <c r="B1" s="124"/>
      <c r="C1" s="124"/>
      <c r="D1" s="12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view="pageBreakPreview" topLeftCell="A9" zoomScale="130" zoomScaleNormal="115" zoomScaleSheetLayoutView="130" workbookViewId="0">
      <selection activeCell="B43" sqref="B43:C43"/>
    </sheetView>
  </sheetViews>
  <sheetFormatPr defaultRowHeight="15.75" x14ac:dyDescent="0.25"/>
  <cols>
    <col min="1" max="1" width="7.28515625" style="95" customWidth="1"/>
    <col min="2" max="2" width="50.42578125" style="16" customWidth="1"/>
    <col min="3" max="3" width="13.5703125" style="86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39" t="s">
        <v>281</v>
      </c>
      <c r="E1" s="139"/>
      <c r="F1" s="71"/>
      <c r="G1" s="71"/>
      <c r="H1" s="71"/>
    </row>
    <row r="2" spans="1:8" ht="30.75" customHeight="1" x14ac:dyDescent="0.3">
      <c r="B2" s="57"/>
      <c r="C2" s="87"/>
      <c r="D2" s="139"/>
      <c r="E2" s="139"/>
      <c r="F2" s="71"/>
      <c r="G2" s="71"/>
      <c r="H2" s="71"/>
    </row>
    <row r="3" spans="1:8" ht="37.5" customHeight="1" x14ac:dyDescent="0.3">
      <c r="B3" s="58"/>
      <c r="C3" s="88"/>
      <c r="D3" s="139"/>
      <c r="E3" s="139"/>
      <c r="F3" s="71"/>
      <c r="G3" s="71"/>
      <c r="H3" s="71"/>
    </row>
    <row r="4" spans="1:8" ht="45.75" customHeight="1" x14ac:dyDescent="0.25">
      <c r="A4" s="140" t="s">
        <v>299</v>
      </c>
      <c r="B4" s="140"/>
      <c r="C4" s="140"/>
      <c r="D4" s="140"/>
      <c r="E4" s="140"/>
      <c r="F4" s="72"/>
    </row>
    <row r="6" spans="1:8" x14ac:dyDescent="0.25">
      <c r="A6" s="96" t="s">
        <v>0</v>
      </c>
      <c r="B6" s="17" t="s">
        <v>1</v>
      </c>
      <c r="C6" s="89" t="s">
        <v>2</v>
      </c>
      <c r="D6" s="2" t="s">
        <v>3</v>
      </c>
      <c r="E6" s="75"/>
    </row>
    <row r="7" spans="1:8" x14ac:dyDescent="0.25">
      <c r="A7" s="97">
        <v>1</v>
      </c>
      <c r="B7" s="18" t="s">
        <v>4</v>
      </c>
      <c r="C7" s="49" t="s">
        <v>5</v>
      </c>
      <c r="D7" s="20">
        <v>44832</v>
      </c>
      <c r="E7" s="76"/>
      <c r="F7" s="6"/>
      <c r="G7" s="6"/>
      <c r="H7" s="6"/>
    </row>
    <row r="8" spans="1:8" x14ac:dyDescent="0.25">
      <c r="A8" s="97">
        <v>2</v>
      </c>
      <c r="B8" s="18" t="s">
        <v>112</v>
      </c>
      <c r="C8" s="49" t="s">
        <v>5</v>
      </c>
      <c r="D8" s="48">
        <v>44743</v>
      </c>
      <c r="E8" s="77"/>
      <c r="F8" s="6"/>
      <c r="G8" s="6"/>
      <c r="H8" s="6"/>
    </row>
    <row r="9" spans="1:8" x14ac:dyDescent="0.25">
      <c r="A9" s="97">
        <v>3</v>
      </c>
      <c r="B9" s="18" t="s">
        <v>113</v>
      </c>
      <c r="C9" s="49" t="s">
        <v>5</v>
      </c>
      <c r="D9" s="48">
        <v>44834</v>
      </c>
      <c r="E9" s="77"/>
      <c r="F9" s="6"/>
      <c r="G9" s="6"/>
      <c r="H9" s="6"/>
    </row>
    <row r="10" spans="1:8" ht="31.5" x14ac:dyDescent="0.25">
      <c r="A10" s="97">
        <v>4</v>
      </c>
      <c r="B10" s="19" t="s">
        <v>114</v>
      </c>
      <c r="C10" s="49" t="s">
        <v>13</v>
      </c>
      <c r="D10" s="5"/>
      <c r="E10" s="78"/>
      <c r="F10" s="6"/>
      <c r="G10" s="6"/>
      <c r="H10" s="6"/>
    </row>
    <row r="11" spans="1:8" x14ac:dyDescent="0.25">
      <c r="A11" s="97">
        <v>5</v>
      </c>
      <c r="B11" s="9" t="s">
        <v>120</v>
      </c>
      <c r="C11" s="49" t="s">
        <v>13</v>
      </c>
      <c r="D11" s="49">
        <v>0</v>
      </c>
      <c r="E11" s="78"/>
      <c r="F11" s="6"/>
      <c r="G11" s="6"/>
      <c r="H11" s="6"/>
    </row>
    <row r="12" spans="1:8" x14ac:dyDescent="0.25">
      <c r="A12" s="97">
        <v>6</v>
      </c>
      <c r="B12" s="9" t="s">
        <v>121</v>
      </c>
      <c r="C12" s="49" t="s">
        <v>13</v>
      </c>
      <c r="D12" s="49">
        <v>0</v>
      </c>
      <c r="E12" s="79"/>
      <c r="F12" s="6"/>
      <c r="G12" s="6"/>
      <c r="H12" s="6"/>
    </row>
    <row r="13" spans="1:8" ht="34.5" customHeight="1" x14ac:dyDescent="0.25">
      <c r="A13" s="97">
        <v>7</v>
      </c>
      <c r="B13" s="118" t="s">
        <v>180</v>
      </c>
      <c r="C13" s="119" t="s">
        <v>13</v>
      </c>
      <c r="D13" s="119">
        <f>D14+D15</f>
        <v>232091.1</v>
      </c>
      <c r="E13" s="79"/>
      <c r="F13" s="6"/>
      <c r="G13" s="6"/>
      <c r="H13" s="6"/>
    </row>
    <row r="14" spans="1:8" x14ac:dyDescent="0.25">
      <c r="A14" s="97">
        <v>8</v>
      </c>
      <c r="B14" s="9" t="s">
        <v>122</v>
      </c>
      <c r="C14" s="49" t="s">
        <v>13</v>
      </c>
      <c r="D14" s="59">
        <v>170542.26</v>
      </c>
      <c r="E14" s="79"/>
      <c r="F14" s="6"/>
      <c r="G14" s="6"/>
      <c r="H14" s="6"/>
    </row>
    <row r="15" spans="1:8" x14ac:dyDescent="0.25">
      <c r="A15" s="97">
        <v>9</v>
      </c>
      <c r="B15" s="9" t="s">
        <v>123</v>
      </c>
      <c r="C15" s="49" t="s">
        <v>13</v>
      </c>
      <c r="D15" s="59">
        <v>61548.84</v>
      </c>
      <c r="E15" s="79"/>
      <c r="F15" s="6"/>
      <c r="G15" s="6"/>
      <c r="H15" s="6"/>
    </row>
    <row r="16" spans="1:8" x14ac:dyDescent="0.25">
      <c r="A16" s="97">
        <v>10</v>
      </c>
      <c r="B16" s="118" t="s">
        <v>115</v>
      </c>
      <c r="C16" s="119" t="s">
        <v>13</v>
      </c>
      <c r="D16" s="119"/>
      <c r="E16" s="79"/>
      <c r="F16" s="6"/>
      <c r="G16" s="6"/>
      <c r="H16" s="70"/>
    </row>
    <row r="17" spans="1:8" x14ac:dyDescent="0.25">
      <c r="A17" s="97">
        <v>11</v>
      </c>
      <c r="B17" s="9" t="s">
        <v>181</v>
      </c>
      <c r="C17" s="49" t="s">
        <v>13</v>
      </c>
      <c r="D17" s="5">
        <f>D18+D19</f>
        <v>80290.239999999991</v>
      </c>
      <c r="E17" s="78"/>
      <c r="F17" s="6"/>
      <c r="G17" s="6"/>
      <c r="H17" s="6"/>
    </row>
    <row r="18" spans="1:8" x14ac:dyDescent="0.25">
      <c r="A18" s="97">
        <v>12</v>
      </c>
      <c r="B18" s="9" t="s">
        <v>271</v>
      </c>
      <c r="C18" s="49"/>
      <c r="D18" s="73">
        <v>58997.84</v>
      </c>
      <c r="E18" s="80"/>
      <c r="F18" s="6"/>
      <c r="G18" s="6"/>
      <c r="H18" s="6"/>
    </row>
    <row r="19" spans="1:8" x14ac:dyDescent="0.25">
      <c r="A19" s="97">
        <v>13</v>
      </c>
      <c r="B19" s="9" t="s">
        <v>272</v>
      </c>
      <c r="C19" s="49"/>
      <c r="D19" s="73">
        <v>21292.400000000001</v>
      </c>
      <c r="E19" s="80"/>
      <c r="F19" s="6"/>
      <c r="G19" s="6"/>
      <c r="H19" s="6"/>
    </row>
    <row r="20" spans="1:8" x14ac:dyDescent="0.25">
      <c r="A20" s="97">
        <v>14</v>
      </c>
      <c r="B20" s="9" t="s">
        <v>182</v>
      </c>
      <c r="C20" s="49" t="s">
        <v>13</v>
      </c>
      <c r="D20" s="5">
        <v>0</v>
      </c>
      <c r="E20" s="78"/>
      <c r="F20" s="6"/>
      <c r="G20" s="6"/>
      <c r="H20" s="6"/>
    </row>
    <row r="21" spans="1:8" x14ac:dyDescent="0.25">
      <c r="A21" s="97">
        <v>15</v>
      </c>
      <c r="B21" s="9" t="s">
        <v>124</v>
      </c>
      <c r="C21" s="49" t="s">
        <v>13</v>
      </c>
      <c r="D21" s="5">
        <v>0</v>
      </c>
      <c r="E21" s="78"/>
      <c r="F21" s="6"/>
      <c r="G21" s="6"/>
      <c r="H21" s="6"/>
    </row>
    <row r="22" spans="1:8" x14ac:dyDescent="0.25">
      <c r="A22" s="97">
        <v>16</v>
      </c>
      <c r="B22" s="9" t="s">
        <v>125</v>
      </c>
      <c r="C22" s="49" t="s">
        <v>13</v>
      </c>
      <c r="D22" s="5">
        <v>0</v>
      </c>
      <c r="E22" s="78"/>
      <c r="F22" s="6"/>
      <c r="G22" s="6"/>
      <c r="H22" s="6"/>
    </row>
    <row r="23" spans="1:8" x14ac:dyDescent="0.25">
      <c r="A23" s="97">
        <v>17</v>
      </c>
      <c r="B23" s="60" t="s">
        <v>116</v>
      </c>
      <c r="C23" s="59" t="s">
        <v>13</v>
      </c>
      <c r="D23" s="59">
        <f>D17</f>
        <v>80290.239999999991</v>
      </c>
      <c r="E23" s="79"/>
      <c r="F23" s="6"/>
      <c r="G23" s="6"/>
      <c r="H23" s="6"/>
    </row>
    <row r="24" spans="1:8" ht="31.5" x14ac:dyDescent="0.25">
      <c r="A24" s="97">
        <v>18</v>
      </c>
      <c r="B24" s="19" t="s">
        <v>117</v>
      </c>
      <c r="C24" s="49" t="s">
        <v>13</v>
      </c>
      <c r="D24" s="49"/>
      <c r="E24" s="79"/>
      <c r="F24" s="6"/>
      <c r="G24" s="6"/>
      <c r="H24" s="6"/>
    </row>
    <row r="25" spans="1:8" x14ac:dyDescent="0.25">
      <c r="A25" s="97">
        <v>19</v>
      </c>
      <c r="B25" s="9" t="s">
        <v>118</v>
      </c>
      <c r="C25" s="49" t="s">
        <v>13</v>
      </c>
      <c r="D25" s="5">
        <v>0</v>
      </c>
      <c r="E25" s="78"/>
      <c r="F25" s="6"/>
      <c r="G25" s="6"/>
      <c r="H25" s="6"/>
    </row>
    <row r="26" spans="1:8" x14ac:dyDescent="0.25">
      <c r="A26" s="97">
        <v>20</v>
      </c>
      <c r="B26" s="9" t="s">
        <v>119</v>
      </c>
      <c r="C26" s="49" t="s">
        <v>13</v>
      </c>
      <c r="D26" s="49">
        <v>151800.85999999999</v>
      </c>
      <c r="E26" s="79"/>
      <c r="F26" s="6"/>
      <c r="G26" s="6"/>
      <c r="H26" s="6"/>
    </row>
    <row r="27" spans="1:8" ht="15.75" customHeight="1" x14ac:dyDescent="0.25">
      <c r="A27" s="141"/>
      <c r="B27" s="141"/>
      <c r="C27" s="141"/>
      <c r="D27" s="141"/>
      <c r="E27" s="142"/>
      <c r="F27" s="85"/>
      <c r="G27" s="6"/>
      <c r="H27" s="6"/>
    </row>
    <row r="28" spans="1:8" ht="21" customHeight="1" x14ac:dyDescent="0.25">
      <c r="A28" s="81"/>
      <c r="B28" s="82" t="s">
        <v>284</v>
      </c>
      <c r="C28" s="90"/>
      <c r="D28" s="83"/>
      <c r="E28" s="84"/>
      <c r="F28" s="6"/>
      <c r="G28" s="6"/>
      <c r="H28" s="6"/>
    </row>
    <row r="29" spans="1:8" ht="27.75" customHeight="1" x14ac:dyDescent="0.25">
      <c r="A29" s="144" t="s">
        <v>285</v>
      </c>
      <c r="B29" s="144"/>
      <c r="C29" s="144"/>
      <c r="D29" s="144"/>
      <c r="E29" s="145"/>
      <c r="F29" s="6"/>
      <c r="G29" s="6"/>
      <c r="H29" s="6"/>
    </row>
    <row r="30" spans="1:8" ht="74.25" customHeight="1" x14ac:dyDescent="0.25">
      <c r="A30" s="98"/>
      <c r="B30" s="61" t="s">
        <v>273</v>
      </c>
      <c r="C30" s="62" t="s">
        <v>295</v>
      </c>
      <c r="D30" s="61" t="s">
        <v>286</v>
      </c>
      <c r="E30" s="94"/>
      <c r="F30" s="6"/>
      <c r="G30" s="6"/>
      <c r="H30" s="6"/>
    </row>
    <row r="31" spans="1:8" x14ac:dyDescent="0.25">
      <c r="A31" s="98">
        <v>1</v>
      </c>
      <c r="B31" s="63" t="s">
        <v>274</v>
      </c>
      <c r="C31" s="146">
        <f>40000/7*3</f>
        <v>17142.857142857145</v>
      </c>
      <c r="D31" s="66" t="s">
        <v>224</v>
      </c>
      <c r="E31" s="111"/>
      <c r="F31" s="64"/>
      <c r="G31" s="6"/>
      <c r="H31" s="6"/>
    </row>
    <row r="32" spans="1:8" x14ac:dyDescent="0.25">
      <c r="A32" s="98">
        <v>2</v>
      </c>
      <c r="B32" s="63" t="s">
        <v>275</v>
      </c>
      <c r="C32" s="146">
        <v>19073</v>
      </c>
      <c r="D32" s="61" t="s">
        <v>241</v>
      </c>
      <c r="E32" s="111"/>
      <c r="F32" s="64"/>
      <c r="G32" s="6"/>
      <c r="H32" s="6"/>
    </row>
    <row r="33" spans="1:8" x14ac:dyDescent="0.25">
      <c r="A33" s="98">
        <v>3</v>
      </c>
      <c r="B33" s="65" t="s">
        <v>276</v>
      </c>
      <c r="C33" s="146">
        <v>15556</v>
      </c>
      <c r="D33" s="66" t="s">
        <v>243</v>
      </c>
      <c r="E33" s="111"/>
      <c r="F33" s="64"/>
      <c r="G33" s="6"/>
      <c r="H33" s="6"/>
    </row>
    <row r="34" spans="1:8" ht="36.75" customHeight="1" x14ac:dyDescent="0.25">
      <c r="A34" s="98">
        <v>4</v>
      </c>
      <c r="B34" s="65" t="s">
        <v>277</v>
      </c>
      <c r="C34" s="146">
        <f>40000/7*3</f>
        <v>17142.857142857145</v>
      </c>
      <c r="D34" s="66" t="s">
        <v>224</v>
      </c>
      <c r="E34" s="111"/>
      <c r="F34" s="64"/>
      <c r="G34" s="6"/>
      <c r="H34" s="6"/>
    </row>
    <row r="35" spans="1:8" ht="86.25" customHeight="1" x14ac:dyDescent="0.25">
      <c r="A35" s="98">
        <v>5</v>
      </c>
      <c r="B35" s="65" t="s">
        <v>278</v>
      </c>
      <c r="C35" s="146">
        <f>50000/7*3</f>
        <v>21428.571428571428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8">
        <v>6</v>
      </c>
      <c r="B36" s="68" t="s">
        <v>279</v>
      </c>
      <c r="C36" s="147">
        <v>2125</v>
      </c>
      <c r="D36" s="66" t="s">
        <v>287</v>
      </c>
      <c r="E36" s="112"/>
      <c r="F36" s="64"/>
      <c r="G36" s="6"/>
      <c r="H36" s="6"/>
    </row>
    <row r="37" spans="1:8" ht="84.75" customHeight="1" x14ac:dyDescent="0.25">
      <c r="A37" s="98">
        <v>7</v>
      </c>
      <c r="B37" s="68" t="s">
        <v>288</v>
      </c>
      <c r="C37" s="147">
        <f>1117*3</f>
        <v>3351</v>
      </c>
      <c r="D37" s="66" t="s">
        <v>224</v>
      </c>
      <c r="E37" s="112"/>
      <c r="F37" s="67"/>
      <c r="G37" s="6"/>
      <c r="H37" s="6"/>
    </row>
    <row r="38" spans="1:8" ht="15.75" customHeight="1" x14ac:dyDescent="0.25">
      <c r="A38" s="98">
        <v>8</v>
      </c>
      <c r="B38" s="65" t="s">
        <v>280</v>
      </c>
      <c r="C38" s="146">
        <v>5127</v>
      </c>
      <c r="D38" s="66" t="s">
        <v>298</v>
      </c>
      <c r="E38" s="112"/>
      <c r="F38" s="64"/>
      <c r="G38" s="6"/>
      <c r="H38" s="6"/>
    </row>
    <row r="39" spans="1:8" ht="23.25" customHeight="1" x14ac:dyDescent="0.25">
      <c r="A39" s="98">
        <v>9</v>
      </c>
      <c r="B39" s="69" t="s">
        <v>289</v>
      </c>
      <c r="C39" s="146">
        <f>0.1*D14</f>
        <v>17054.226000000002</v>
      </c>
      <c r="D39" s="66" t="s">
        <v>224</v>
      </c>
      <c r="E39" s="112"/>
      <c r="F39" s="64"/>
      <c r="G39" s="6"/>
      <c r="H39" s="6"/>
    </row>
    <row r="40" spans="1:8" ht="19.5" customHeight="1" x14ac:dyDescent="0.25">
      <c r="A40" s="99"/>
      <c r="B40" s="92"/>
      <c r="C40" s="93"/>
      <c r="D40" s="94"/>
      <c r="E40" s="64"/>
      <c r="F40" s="64"/>
      <c r="G40" s="6"/>
      <c r="H40" s="6"/>
    </row>
    <row r="41" spans="1:8" ht="17.25" customHeight="1" x14ac:dyDescent="0.25">
      <c r="A41" s="99"/>
      <c r="B41" s="100" t="s">
        <v>290</v>
      </c>
      <c r="C41" s="101"/>
      <c r="D41" s="101"/>
      <c r="E41" s="64"/>
      <c r="F41" s="64"/>
      <c r="G41" s="6"/>
      <c r="H41" s="6"/>
    </row>
    <row r="42" spans="1:8" ht="21" customHeight="1" x14ac:dyDescent="0.25">
      <c r="A42" s="99"/>
      <c r="B42" s="136" t="s">
        <v>296</v>
      </c>
      <c r="C42" s="136"/>
      <c r="D42" s="102">
        <f>D15</f>
        <v>61548.84</v>
      </c>
      <c r="E42" s="64"/>
      <c r="F42" s="64"/>
      <c r="G42" s="6"/>
      <c r="H42" s="6"/>
    </row>
    <row r="43" spans="1:8" ht="20.25" customHeight="1" x14ac:dyDescent="0.25">
      <c r="A43" s="99"/>
      <c r="B43" s="136" t="s">
        <v>297</v>
      </c>
      <c r="C43" s="136"/>
      <c r="D43" s="102">
        <f>D19</f>
        <v>21292.400000000001</v>
      </c>
      <c r="E43" s="64"/>
      <c r="F43" s="64"/>
      <c r="G43" s="6"/>
      <c r="H43" s="6"/>
    </row>
    <row r="44" spans="1:8" ht="17.25" customHeight="1" x14ac:dyDescent="0.25">
      <c r="A44" s="99"/>
      <c r="B44" s="103"/>
      <c r="C44" s="103"/>
      <c r="D44" s="102"/>
      <c r="E44" s="64"/>
      <c r="F44" s="64"/>
      <c r="G44" s="6"/>
      <c r="H44" s="6"/>
    </row>
    <row r="45" spans="1:8" ht="28.5" customHeight="1" x14ac:dyDescent="0.25">
      <c r="A45" s="99"/>
      <c r="B45" s="137" t="s">
        <v>291</v>
      </c>
      <c r="C45" s="137"/>
      <c r="D45" s="137"/>
      <c r="E45" s="138"/>
      <c r="F45" s="109"/>
      <c r="G45" s="109"/>
      <c r="H45" s="6"/>
    </row>
    <row r="46" spans="1:8" ht="75" customHeight="1" x14ac:dyDescent="0.25">
      <c r="A46" s="98"/>
      <c r="B46" s="117" t="s">
        <v>273</v>
      </c>
      <c r="C46" s="62" t="s">
        <v>295</v>
      </c>
      <c r="D46" s="110" t="s">
        <v>292</v>
      </c>
      <c r="E46" s="114"/>
      <c r="F46" s="64"/>
      <c r="G46" s="6"/>
      <c r="H46" s="6"/>
    </row>
    <row r="47" spans="1:8" ht="31.5" x14ac:dyDescent="0.25">
      <c r="A47" s="98">
        <v>1</v>
      </c>
      <c r="B47" s="116" t="s">
        <v>300</v>
      </c>
      <c r="C47" s="104">
        <v>100</v>
      </c>
      <c r="D47" s="105" t="s">
        <v>303</v>
      </c>
      <c r="E47" s="114"/>
      <c r="F47" s="64"/>
      <c r="G47" s="6"/>
      <c r="H47" s="6"/>
    </row>
    <row r="48" spans="1:8" ht="37.5" customHeight="1" x14ac:dyDescent="0.25">
      <c r="A48" s="98">
        <v>2</v>
      </c>
      <c r="B48" s="116" t="s">
        <v>301</v>
      </c>
      <c r="C48" s="104">
        <v>160</v>
      </c>
      <c r="D48" s="105" t="s">
        <v>302</v>
      </c>
      <c r="E48" s="114"/>
      <c r="F48" s="64"/>
      <c r="G48" s="6"/>
      <c r="H48" s="6"/>
    </row>
    <row r="49" spans="1:8" ht="27" customHeight="1" x14ac:dyDescent="0.25">
      <c r="A49" s="98">
        <v>3</v>
      </c>
      <c r="B49" s="106" t="s">
        <v>293</v>
      </c>
      <c r="C49" s="120">
        <f>SUM(C47:C48)</f>
        <v>260</v>
      </c>
      <c r="D49" s="113"/>
      <c r="E49" s="115"/>
      <c r="F49" s="6"/>
      <c r="G49" s="6"/>
      <c r="H49" s="6"/>
    </row>
    <row r="50" spans="1:8" ht="35.25" customHeight="1" x14ac:dyDescent="0.25">
      <c r="A50" s="99"/>
      <c r="B50" s="103" t="s">
        <v>294</v>
      </c>
      <c r="C50" s="100">
        <f>D43-C49</f>
        <v>21032.400000000001</v>
      </c>
      <c r="D50" s="107"/>
      <c r="E50" s="108"/>
      <c r="F50" s="6"/>
      <c r="G50" s="6"/>
      <c r="H50" s="6"/>
    </row>
    <row r="51" spans="1:8" ht="36.75" customHeight="1" x14ac:dyDescent="0.25">
      <c r="A51" s="143" t="s">
        <v>283</v>
      </c>
      <c r="B51" s="143"/>
      <c r="C51" s="143"/>
      <c r="D51" s="143"/>
      <c r="E51" s="143"/>
      <c r="F51" s="6"/>
      <c r="G51" s="6"/>
      <c r="H51" s="6"/>
    </row>
    <row r="52" spans="1:8" ht="36.75" customHeight="1" x14ac:dyDescent="0.25">
      <c r="A52" s="99"/>
      <c r="B52" s="74"/>
      <c r="C52" s="91"/>
      <c r="D52" s="74"/>
      <c r="E52" s="74"/>
      <c r="F52" s="6"/>
      <c r="G52" s="6"/>
      <c r="H52" s="6"/>
    </row>
  </sheetData>
  <mergeCells count="8">
    <mergeCell ref="B42:C42"/>
    <mergeCell ref="B43:C43"/>
    <mergeCell ref="B45:E45"/>
    <mergeCell ref="D1:E3"/>
    <mergeCell ref="A4:E4"/>
    <mergeCell ref="A27:E27"/>
    <mergeCell ref="A51:E51"/>
    <mergeCell ref="A29:E29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2022-09-30T08:44:43Z</dcterms:modified>
</cp:coreProperties>
</file>