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5" i="12" l="1"/>
  <c r="D14" i="12" l="1"/>
  <c r="D9" i="12"/>
  <c r="D8" i="12"/>
  <c r="D10" i="12"/>
</calcChain>
</file>

<file path=xl/sharedStrings.xml><?xml version="1.0" encoding="utf-8"?>
<sst xmlns="http://schemas.openxmlformats.org/spreadsheetml/2006/main" count="22" uniqueCount="22">
  <si>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</si>
  <si>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>Гл. инженер ООО "УК "Прибайкальская"</t>
  </si>
  <si>
    <t>Белкин И. О.</t>
  </si>
  <si>
    <t>Ремонт электрощитков (каркасы)</t>
  </si>
  <si>
    <t>Ремонт межпанельных швов                                             кв 79-10,5 п.м
кв 73- 15,5 п.м
кв 31- 4.м
кв 108- 3,5 п.м
кв 3- 18 п.м
кв 1- 31,5 п.м
Итого 83 п.м.</t>
  </si>
  <si>
    <t>385 руб 1  п.м</t>
  </si>
  <si>
    <t>Ремонт мусорных контейнеров (сварочные работы) с заменой колес</t>
  </si>
  <si>
    <t>2 шт.</t>
  </si>
  <si>
    <t>Замена, со сварочными работами, балансировочного клапана 32мм и обратного клапана 32мм системы ГВС в тепловом пункте</t>
  </si>
  <si>
    <t>Поверка и ремонт общедомового прибора учета тепла и горячего водоснабжения</t>
  </si>
  <si>
    <t>Косметический ремонт подъезда</t>
  </si>
  <si>
    <t>План работ и услуг МКД м-на Университетский, 65 на 2018 г.</t>
  </si>
  <si>
    <t>1</t>
  </si>
  <si>
    <t>2</t>
  </si>
  <si>
    <t>3</t>
  </si>
  <si>
    <t>4</t>
  </si>
  <si>
    <t>5</t>
  </si>
  <si>
    <t>6</t>
  </si>
  <si>
    <t>7</t>
  </si>
  <si>
    <t>8</t>
  </si>
  <si>
    <t>Сумма расходов</t>
  </si>
  <si>
    <t>Подготовка и сдача теплового пункта к отопительному периоду:                                             Кран шаровой Ø80мм 1шт
Кран шаровой Ø50мм 1шт
Кран шаровой Ø15мм 3шт
Врезки под манометры 3шт.
Манометры 5шт.
Термометры 3шт.
Теплоизоляция трубопроводов
Врезки под термометр 1шт.
Кран шаровой Ø25мм 1шт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</si>
</sst>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5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"/>
  <sheetViews>
    <sheetView tabSelected="1" topLeftCell="A7" zoomScale="115" zoomScaleNormal="115" workbookViewId="0">
      <selection activeCell="D16" sqref="D16"/>
    </sheetView>
  </sheetViews>
  <sheetFormatPr defaultRowHeight="15.75" x14ac:dyDescent="0.25"/>
  <cols>
    <col min="1" max="1" width="7" style="1" customWidth="1"/>
    <col min="2" max="2" width="47.28515625" style="3" customWidth="1"/>
    <col min="3" max="3" width="17" style="1" customWidth="1"/>
    <col min="4" max="4" width="15.57031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ht="15.75" customHeight="1" x14ac:dyDescent="0.25">
      <c r="C1" s="17" t="s">
        <v>0</v>
      </c>
      <c r="D1" s="17"/>
      <c r="E1" s="15"/>
      <c r="F1" s="15"/>
      <c r="G1" s="15"/>
    </row>
    <row r="2" spans="1:7" ht="18.75" x14ac:dyDescent="0.3">
      <c r="B2" s="4"/>
      <c r="C2" s="17"/>
      <c r="D2" s="17"/>
      <c r="E2" s="15"/>
      <c r="F2" s="15"/>
      <c r="G2" s="15"/>
    </row>
    <row r="3" spans="1:7" ht="24" customHeight="1" x14ac:dyDescent="0.3">
      <c r="B3" s="5"/>
      <c r="C3" s="17"/>
      <c r="D3" s="17"/>
      <c r="E3" s="15"/>
      <c r="F3" s="15"/>
      <c r="G3" s="15"/>
    </row>
    <row r="4" spans="1:7" ht="27.75" customHeight="1" x14ac:dyDescent="0.25">
      <c r="C4" s="17"/>
      <c r="D4" s="17"/>
      <c r="E4" s="15"/>
      <c r="F4" s="15"/>
      <c r="G4" s="15"/>
    </row>
    <row r="5" spans="1:7" ht="18.75" x14ac:dyDescent="0.25">
      <c r="C5" s="17"/>
      <c r="D5" s="17"/>
      <c r="E5" s="6"/>
      <c r="F5" s="6"/>
      <c r="G5" s="6"/>
    </row>
    <row r="6" spans="1:7" ht="58.5" customHeight="1" x14ac:dyDescent="0.25">
      <c r="A6" s="18" t="s">
        <v>11</v>
      </c>
      <c r="B6" s="18"/>
      <c r="C6" s="18"/>
      <c r="D6" s="18"/>
      <c r="E6" s="16"/>
    </row>
    <row r="8" spans="1:7" ht="126" x14ac:dyDescent="0.25">
      <c r="A8" s="14" t="s">
        <v>12</v>
      </c>
      <c r="B8" s="8" t="s">
        <v>4</v>
      </c>
      <c r="C8" s="9" t="s">
        <v>5</v>
      </c>
      <c r="D8" s="10">
        <f>83*385</f>
        <v>31955</v>
      </c>
      <c r="E8" s="7"/>
      <c r="F8" s="2"/>
      <c r="G8" s="2"/>
    </row>
    <row r="9" spans="1:7" ht="31.5" x14ac:dyDescent="0.25">
      <c r="A9" s="14" t="s">
        <v>13</v>
      </c>
      <c r="B9" s="8" t="s">
        <v>6</v>
      </c>
      <c r="C9" s="9" t="s">
        <v>7</v>
      </c>
      <c r="D9" s="10">
        <f>15075/5*2</f>
        <v>6030</v>
      </c>
      <c r="E9" s="7"/>
      <c r="F9" s="2"/>
      <c r="G9" s="2"/>
    </row>
    <row r="10" spans="1:7" x14ac:dyDescent="0.25">
      <c r="A10" s="14" t="s">
        <v>14</v>
      </c>
      <c r="B10" s="8" t="s">
        <v>3</v>
      </c>
      <c r="C10" s="9"/>
      <c r="D10" s="10">
        <f>3300/2</f>
        <v>1650</v>
      </c>
      <c r="E10" s="7"/>
      <c r="F10" s="2"/>
      <c r="G10" s="2"/>
    </row>
    <row r="11" spans="1:7" ht="173.25" x14ac:dyDescent="0.25">
      <c r="A11" s="14" t="s">
        <v>15</v>
      </c>
      <c r="B11" s="8" t="s">
        <v>21</v>
      </c>
      <c r="C11" s="9"/>
      <c r="D11" s="10">
        <v>10744</v>
      </c>
      <c r="E11" s="7"/>
      <c r="F11" s="2"/>
      <c r="G11" s="2"/>
    </row>
    <row r="12" spans="1:7" ht="52.5" customHeight="1" x14ac:dyDescent="0.25">
      <c r="A12" s="14" t="s">
        <v>16</v>
      </c>
      <c r="B12" s="8" t="s">
        <v>8</v>
      </c>
      <c r="C12" s="9"/>
      <c r="D12" s="10">
        <v>7480</v>
      </c>
      <c r="E12" s="7"/>
      <c r="F12" s="2"/>
      <c r="G12" s="2"/>
    </row>
    <row r="13" spans="1:7" ht="20.25" customHeight="1" x14ac:dyDescent="0.25">
      <c r="A13" s="14" t="s">
        <v>17</v>
      </c>
      <c r="B13" s="8" t="s">
        <v>10</v>
      </c>
      <c r="C13" s="9"/>
      <c r="D13" s="10">
        <v>114190</v>
      </c>
      <c r="E13" s="7"/>
      <c r="F13" s="2"/>
      <c r="G13" s="2"/>
    </row>
    <row r="14" spans="1:7" ht="39" customHeight="1" x14ac:dyDescent="0.25">
      <c r="A14" s="14" t="s">
        <v>18</v>
      </c>
      <c r="B14" s="8" t="s">
        <v>9</v>
      </c>
      <c r="C14" s="9"/>
      <c r="D14" s="10">
        <f>5990+5990+3540+3540+2000</f>
        <v>21060</v>
      </c>
      <c r="E14" s="7"/>
      <c r="F14" s="2"/>
      <c r="G14" s="2"/>
    </row>
    <row r="15" spans="1:7" ht="30.75" customHeight="1" x14ac:dyDescent="0.25">
      <c r="A15" s="14" t="s">
        <v>19</v>
      </c>
      <c r="B15" s="11" t="s">
        <v>20</v>
      </c>
      <c r="C15" s="12"/>
      <c r="D15" s="13">
        <f>SUM(D8:D14)</f>
        <v>193109</v>
      </c>
      <c r="E15" s="2"/>
      <c r="F15" s="2"/>
      <c r="G15" s="2"/>
    </row>
    <row r="16" spans="1:7" x14ac:dyDescent="0.25">
      <c r="B16" s="1"/>
    </row>
    <row r="17" spans="2:4" x14ac:dyDescent="0.25">
      <c r="B17" s="1" t="s">
        <v>1</v>
      </c>
      <c r="D17" s="1" t="s">
        <v>2</v>
      </c>
    </row>
  </sheetData>
  <mergeCells count="2">
    <mergeCell ref="C1:D5"/>
    <mergeCell ref="A6:D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2020-06-09T04:09:08Z</dcterms:modified>
</cp:coreProperties>
</file>