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6" i="12" l="1"/>
  <c r="D12" i="12"/>
  <c r="D8" i="12" l="1"/>
  <c r="D14" i="12" s="1"/>
</calcChain>
</file>

<file path=xl/sharedStrings.xml><?xml version="1.0" encoding="utf-8"?>
<sst xmlns="http://schemas.openxmlformats.org/spreadsheetml/2006/main" count="25" uniqueCount="25">
  <si>
    <t>Гл. инженер ООО "УК "Прибайкальская"</t>
  </si>
  <si>
    <t>Белкин И. О.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</si>
  <si>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</si>
  <si>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 xml:space="preserve">                                  455 руб./шт.
475 руб./шт.
412 руб./шт.
</t>
  </si>
  <si>
    <t xml:space="preserve">Монтаж теплоизоляции трубопроводов в подвальном помещении                                        Диам 32 мм 46 м
Диам 25 мм 5 м
Диам 20 мм 12 м
</t>
  </si>
  <si>
    <t xml:space="preserve">Монтаж крана шарового приварного на систему холодного водоснабжения диам 40 мм </t>
  </si>
  <si>
    <t xml:space="preserve">
385 руб 1 п.м.</t>
  </si>
  <si>
    <t>Ремонт межпанельных швов                                       кв 19-3 п.м
кв 18- 13 п.м
кв 12- 34,5п.м
кв 7- 29,5 п.м                                                                  итого 80 п.м</t>
  </si>
  <si>
    <t xml:space="preserve">Замена кранов систем ХВС, ГВС, отопления                Диам 20мм 23 шт
Диам 25мм 7 шт
Диам 15мм 2 шт.
</t>
  </si>
  <si>
    <t>Ремонт (бетонирование) провала отмостки в углу между мкд м-на Университетский, 80, 81</t>
  </si>
  <si>
    <t xml:space="preserve">Замена трубопровода системы горячего водоснабжения                                                   Диам. 32 мм 12 м 
Диам. 25 мм 5 м
в подвальном помещении </t>
  </si>
  <si>
    <t xml:space="preserve">                        830 руб./м
820 руб./м
</t>
  </si>
  <si>
    <t xml:space="preserve">Ремонт металлического козырька над балконом кв. 19 </t>
  </si>
  <si>
    <t xml:space="preserve">Замена трубопроводов системы канализации      20 м в подвальном помещении </t>
  </si>
  <si>
    <t>План работ и услуг МКД м-на Университетский, 81 на 2018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</si>
  <si>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</si>
  <si>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</si>
  <si>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</si>
  <si>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</si>
  <si>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</si>
  <si>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</si>
  <si>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</si>
  <si>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</si>
  <si>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</si>
  <si>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Итого рсходы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</si>
</sst>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/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12" zoomScale="115" zoomScaleNormal="115" zoomScalePageLayoutView="115" workbookViewId="0">
      <selection activeCell="B22" sqref="B22"/>
    </sheetView>
  </sheetViews>
  <sheetFormatPr defaultRowHeight="15.75" x14ac:dyDescent="0.25"/>
  <cols>
    <col min="1" max="1" width="6.42578125" style="4" customWidth="1"/>
    <col min="2" max="2" width="49.42578125" style="3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7" t="s">
        <v>2</v>
      </c>
      <c r="D1" s="17"/>
      <c r="E1" s="11"/>
      <c r="F1" s="11"/>
      <c r="G1" s="11"/>
    </row>
    <row r="2" spans="1:7" ht="18.75" x14ac:dyDescent="0.3">
      <c r="B2" s="10"/>
      <c r="C2" s="17"/>
      <c r="D2" s="17"/>
      <c r="E2" s="11"/>
      <c r="F2" s="11"/>
      <c r="G2" s="11"/>
    </row>
    <row r="3" spans="1:7" ht="18.75" x14ac:dyDescent="0.3">
      <c r="B3" s="12"/>
      <c r="C3" s="17"/>
      <c r="D3" s="17"/>
      <c r="E3" s="11"/>
      <c r="F3" s="11"/>
      <c r="G3" s="11"/>
    </row>
    <row r="4" spans="1:7" ht="44.25" customHeight="1" x14ac:dyDescent="0.25">
      <c r="C4" s="17"/>
      <c r="D4" s="17"/>
      <c r="E4" s="11"/>
      <c r="F4" s="11"/>
      <c r="G4" s="11"/>
    </row>
    <row r="5" spans="1:7" ht="28.5" customHeight="1" x14ac:dyDescent="0.25">
      <c r="A5" s="18" t="s">
        <v>14</v>
      </c>
      <c r="B5" s="18"/>
      <c r="C5" s="18"/>
      <c r="D5" s="18"/>
      <c r="E5" s="13"/>
    </row>
    <row r="6" spans="1:7" ht="99.75" customHeight="1" x14ac:dyDescent="0.25">
      <c r="A6" s="7" t="s">
        <v>15</v>
      </c>
      <c r="B6" s="8" t="s">
        <v>7</v>
      </c>
      <c r="C6" s="5" t="s">
        <v>6</v>
      </c>
      <c r="D6" s="6">
        <f>80*385</f>
        <v>30800</v>
      </c>
      <c r="E6" s="2"/>
      <c r="F6" s="2"/>
      <c r="G6" s="2"/>
    </row>
    <row r="7" spans="1:7" ht="39.75" customHeight="1" x14ac:dyDescent="0.25">
      <c r="A7" s="7" t="s">
        <v>16</v>
      </c>
      <c r="B7" s="5" t="s">
        <v>9</v>
      </c>
      <c r="C7" s="5"/>
      <c r="D7" s="6">
        <v>2365</v>
      </c>
      <c r="E7" s="2"/>
      <c r="F7" s="2"/>
      <c r="G7" s="2"/>
    </row>
    <row r="8" spans="1:7" ht="78" customHeight="1" x14ac:dyDescent="0.25">
      <c r="A8" s="7" t="s">
        <v>17</v>
      </c>
      <c r="B8" s="8" t="s">
        <v>10</v>
      </c>
      <c r="C8" s="5" t="s">
        <v>11</v>
      </c>
      <c r="D8" s="6">
        <f>9960+
4100</f>
        <v>14060</v>
      </c>
      <c r="E8" s="2"/>
      <c r="F8" s="2"/>
      <c r="G8" s="2"/>
    </row>
    <row r="9" spans="1:7" ht="90.75" customHeight="1" x14ac:dyDescent="0.25">
      <c r="A9" s="7" t="s">
        <v>18</v>
      </c>
      <c r="B9" s="8" t="s">
        <v>4</v>
      </c>
      <c r="C9" s="5"/>
      <c r="D9" s="6">
        <v>5445</v>
      </c>
      <c r="E9" s="2"/>
      <c r="F9" s="2"/>
      <c r="G9" s="2"/>
    </row>
    <row r="10" spans="1:7" ht="33.75" customHeight="1" x14ac:dyDescent="0.25">
      <c r="A10" s="7" t="s">
        <v>19</v>
      </c>
      <c r="B10" s="8" t="s">
        <v>5</v>
      </c>
      <c r="C10" s="5"/>
      <c r="D10" s="6">
        <v>2320</v>
      </c>
      <c r="E10" s="2"/>
      <c r="F10" s="2"/>
      <c r="G10" s="2"/>
    </row>
    <row r="11" spans="1:7" ht="41.25" customHeight="1" x14ac:dyDescent="0.25">
      <c r="A11" s="7" t="s">
        <v>20</v>
      </c>
      <c r="B11" s="8" t="s">
        <v>12</v>
      </c>
      <c r="C11" s="5"/>
      <c r="D11" s="6">
        <v>2220</v>
      </c>
      <c r="E11" s="2"/>
      <c r="F11" s="2"/>
      <c r="G11" s="2"/>
    </row>
    <row r="12" spans="1:7" ht="66.75" customHeight="1" x14ac:dyDescent="0.25">
      <c r="A12" s="7" t="s">
        <v>21</v>
      </c>
      <c r="B12" s="9" t="s">
        <v>8</v>
      </c>
      <c r="C12" s="5" t="s">
        <v>3</v>
      </c>
      <c r="D12" s="6">
        <f>10465+3325+824</f>
        <v>14614</v>
      </c>
      <c r="E12" s="2"/>
      <c r="F12" s="2"/>
      <c r="G12" s="2"/>
    </row>
    <row r="13" spans="1:7" ht="42" customHeight="1" x14ac:dyDescent="0.25">
      <c r="A13" s="7" t="s">
        <v>22</v>
      </c>
      <c r="B13" s="8" t="s">
        <v>13</v>
      </c>
      <c r="C13" s="5"/>
      <c r="D13" s="6">
        <v>12800</v>
      </c>
      <c r="E13" s="2"/>
      <c r="F13" s="2"/>
      <c r="G13" s="2"/>
    </row>
    <row r="14" spans="1:7" ht="34.5" customHeight="1" x14ac:dyDescent="0.25">
      <c r="A14" s="7" t="s">
        <v>23</v>
      </c>
      <c r="B14" s="14" t="s">
        <v>24</v>
      </c>
      <c r="C14" s="15"/>
      <c r="D14" s="16">
        <f>SUM(D6:D13)</f>
        <v>84624</v>
      </c>
      <c r="E14" s="2"/>
      <c r="F14" s="2"/>
      <c r="G14" s="2"/>
    </row>
    <row r="15" spans="1:7" x14ac:dyDescent="0.25">
      <c r="B15" s="1"/>
    </row>
    <row r="16" spans="1:7" x14ac:dyDescent="0.25">
      <c r="B16" s="1" t="s">
        <v>0</v>
      </c>
      <c r="D16" s="1" t="s">
        <v>1</v>
      </c>
    </row>
  </sheetData>
  <mergeCells count="2">
    <mergeCell ref="C1:D4"/>
    <mergeCell ref="A5:D5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2020-06-09T04:12:12Z</dcterms:modified>
</cp:coreProperties>
</file>