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0490" windowHeight="7155"/>
  </bookViews>
  <sheets>
    <sheet name="2.8" sheetId="12" r:id="rId1"/>
  </sheets>
  <calcPr calcId="162913"/>
</workbook>
</file>

<file path=xl/calcChain.xml><?xml version="1.0" encoding="utf-8"?>
<calcChain xmlns="http://schemas.openxmlformats.org/spreadsheetml/2006/main">
  <c r="D20" i="12" l="1"/>
  <c r="D13" i="12" l="1"/>
  <c r="D12" i="12"/>
</calcChain>
</file>

<file path=xl/sharedStrings.xml><?xml version="1.0" encoding="utf-8"?>
<sst xmlns="http://schemas.openxmlformats.org/spreadsheetml/2006/main" count="34" uniqueCount="34">
  <si>
    <t xml:space="preserve"> </t>
  </si>
  <si>
    <t>Утверждаю                                                  генеральный директор                                              ООО "УК "Прибайкальская"                                   Н. Н. Орленко</t>
  </si>
  <si>
    <t>Гл. инженер ООО "УК "Прибайкальская"</t>
  </si>
  <si>
    <t>Белкин И. О.</t>
  </si>
  <si>
    <t>Замена стояка системы водоотведения мкр. Университетский, 88 кв.50-54</t>
  </si>
  <si>
    <t>Замена т-да системы канализации МКД м-на Университетский, 88 – 3 подвал диам 100мм 3 м</t>
  </si>
  <si>
    <t>Подключение (сварка 4-х  отводов) ввода системы теплоснабжения после подземной перекладки м-н Университетский, 88-1</t>
  </si>
  <si>
    <t xml:space="preserve">Косметический ремонт подъезда                                 м-н Университетский, 88/1
м-н Университетский, 88/2
м-н Университетский, 88/3
</t>
  </si>
  <si>
    <t xml:space="preserve">                     114190 р
119800 р
112545 р
</t>
  </si>
  <si>
    <t>Ремонт освещения подвала с частичной заменой электропроводов МКД м-на Университетский, 88/3</t>
  </si>
  <si>
    <t xml:space="preserve">Подготовка теплового пункта к отопительному периоду м-н Университетский,    88-1 :                            Кран шаровой Ø80мм 2шт
Кран шаровой Ø15мм 3шт
Врезки под манометры 3шт.
Манометры 5шт.
Термометры 3шт.
Теплоизоляция трубопроводов
Замена обратного клапана на подмесе ГВС Ø50мм
</t>
  </si>
  <si>
    <t xml:space="preserve">Подготовка теплового пункта к отопительному периоду м-н Университетский,    88-2,3 :                     Кран шаровой Ø80мм 2шт
Кран шаровой Ø50мм 1шт
Кран шаровой Ø15мм 5шт
Врезки под манометры 2шт.
Манометры 7шт.
Термометры 3шт.
Теплоизоляция трубопроводов
Врезки под термометр 1шт.
</t>
  </si>
  <si>
    <t>Установка светодиодных светильников 88-3 над входом в подъезд</t>
  </si>
  <si>
    <t>1 шт</t>
  </si>
  <si>
    <t xml:space="preserve">Монтаж пандуса для мусорного контейнера
м-н Университетский,88-3
</t>
  </si>
  <si>
    <t>Ремонт Теплоизоляции термошва между м-н Университетский, 88-1 и 86 4,5 м</t>
  </si>
  <si>
    <t>Поверка и ремонт общедомового прибора учета тепловой энергии и горячего водоснабжения 88-2,3</t>
  </si>
  <si>
    <t xml:space="preserve">Монтаж затвора дискового поворотного на систему теплоснабжения 
Университетский,88-2,3 диам 50 мм
</t>
  </si>
  <si>
    <t>План работ и услуг МКД м-на Университетский, 88 на 2018 г.</t>
  </si>
  <si>
    <t>Сумма расходов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</si>
  <si>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</si>
  <si>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</si>
  <si>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</si>
  <si>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</si>
  <si>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</si>
  <si>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</si>
  <si>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</si>
  <si>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</si>
  <si>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</si>
  <si>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</si>
  <si>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</si>
  <si>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</si>
  <si>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</si>
  <si>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Согласовано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</si>
</sst>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\О\б\щ\и\й"/>
  </numFmts>
  <fonts count="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5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1" fillId="0" borderId="0" xfId="0" applyFont="1" applyAlignment="1">
      <alignment vertical="top"/>
    </xf>
    <xf numFmtId="0" fontId="1" fillId="0" borderId="1" xfId="0" applyFont="1" applyBorder="1" applyAlignment="1">
      <alignment horizontal="center" vertical="top" wrapText="1"/>
    </xf>
    <xf numFmtId="49" fontId="1" fillId="0" borderId="0" xfId="0" applyNumberFormat="1" applyFont="1"/>
    <xf numFmtId="0" fontId="3" fillId="0" borderId="0" xfId="0" applyFont="1" applyBorder="1" applyAlignment="1">
      <alignment wrapText="1"/>
    </xf>
    <xf numFmtId="0" fontId="3" fillId="0" borderId="0" xfId="0" applyFont="1" applyBorder="1" applyAlignment="1"/>
    <xf numFmtId="0" fontId="3" fillId="0" borderId="0" xfId="0" applyFont="1" applyAlignment="1">
      <alignment horizontal="left" vertical="top" wrapText="1"/>
    </xf>
    <xf numFmtId="2" fontId="1" fillId="0" borderId="1" xfId="0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 wrapText="1"/>
    </xf>
    <xf numFmtId="2" fontId="1" fillId="0" borderId="0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 wrapText="1"/>
    </xf>
    <xf numFmtId="2" fontId="2" fillId="0" borderId="1" xfId="0" applyNumberFormat="1" applyFont="1" applyBorder="1" applyAlignment="1">
      <alignment horizontal="center" vertical="top" wrapText="1"/>
    </xf>
    <xf numFmtId="164" fontId="2" fillId="3" borderId="1" xfId="0" applyNumberFormat="1" applyFont="1" applyFill="1" applyBorder="1" applyAlignment="1">
      <alignment horizontal="left" vertical="top" wrapText="1"/>
    </xf>
    <xf numFmtId="9" fontId="2" fillId="0" borderId="1" xfId="0" applyNumberFormat="1" applyFont="1" applyBorder="1" applyAlignment="1">
      <alignment horizontal="center" vertical="top" wrapText="1"/>
    </xf>
    <xf numFmtId="164" fontId="2" fillId="2" borderId="2" xfId="0" applyNumberFormat="1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 wrapText="1"/>
    </xf>
    <xf numFmtId="2" fontId="1" fillId="2" borderId="1" xfId="0" applyNumberFormat="1" applyFont="1" applyFill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center" vertical="top" wrapText="1"/>
    </xf>
    <xf numFmtId="164" fontId="2" fillId="3" borderId="2" xfId="0" applyNumberFormat="1" applyFont="1" applyFill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2"/>
  <sheetViews>
    <sheetView tabSelected="1" topLeftCell="A16" zoomScale="115" zoomScaleNormal="115" workbookViewId="0">
      <selection activeCell="H19" sqref="H19"/>
    </sheetView>
  </sheetViews>
  <sheetFormatPr defaultRowHeight="15.75" x14ac:dyDescent="0.25"/>
  <cols>
    <col min="1" max="1" width="7.140625" style="1" customWidth="1"/>
    <col min="2" max="2" width="47.28515625" style="4" customWidth="1"/>
    <col min="3" max="3" width="14" style="1" customWidth="1"/>
    <col min="4" max="5" width="11.5703125" style="1" customWidth="1"/>
    <col min="6" max="16384" width="9.140625" style="1"/>
  </cols>
  <sheetData>
    <row r="1" spans="1:5" ht="15.75" customHeight="1" x14ac:dyDescent="0.25">
      <c r="A1" s="1" t="s">
        <v>0</v>
      </c>
      <c r="C1" s="21" t="s">
        <v>1</v>
      </c>
      <c r="D1" s="21"/>
      <c r="E1" s="21"/>
    </row>
    <row r="2" spans="1:5" ht="18.75" x14ac:dyDescent="0.3">
      <c r="B2" s="5" t="s">
        <v>33</v>
      </c>
      <c r="C2" s="21"/>
      <c r="D2" s="21"/>
      <c r="E2" s="21"/>
    </row>
    <row r="3" spans="1:5" ht="18.75" x14ac:dyDescent="0.3">
      <c r="B3" s="6"/>
      <c r="C3" s="21"/>
      <c r="D3" s="21"/>
      <c r="E3" s="21"/>
    </row>
    <row r="4" spans="1:5" ht="22.5" customHeight="1" x14ac:dyDescent="0.25">
      <c r="C4" s="21"/>
      <c r="D4" s="21"/>
      <c r="E4" s="21"/>
    </row>
    <row r="5" spans="1:5" ht="18.75" x14ac:dyDescent="0.25">
      <c r="D5" s="7"/>
      <c r="E5" s="7"/>
    </row>
    <row r="6" spans="1:5" ht="61.5" customHeight="1" x14ac:dyDescent="0.25">
      <c r="A6" s="22" t="s">
        <v>18</v>
      </c>
      <c r="B6" s="22"/>
      <c r="C6" s="22"/>
      <c r="D6" s="22"/>
      <c r="E6" s="22"/>
    </row>
    <row r="8" spans="1:5" ht="36.75" customHeight="1" x14ac:dyDescent="0.25">
      <c r="A8" s="19" t="s">
        <v>20</v>
      </c>
      <c r="B8" s="9" t="s">
        <v>14</v>
      </c>
      <c r="C8" s="3"/>
      <c r="D8" s="8">
        <v>5780</v>
      </c>
      <c r="E8" s="10"/>
    </row>
    <row r="9" spans="1:5" ht="32.25" customHeight="1" x14ac:dyDescent="0.25">
      <c r="A9" s="19" t="s">
        <v>21</v>
      </c>
      <c r="B9" s="9" t="s">
        <v>4</v>
      </c>
      <c r="C9" s="12"/>
      <c r="D9" s="13">
        <v>1855</v>
      </c>
      <c r="E9" s="10"/>
    </row>
    <row r="10" spans="1:5" ht="47.25" x14ac:dyDescent="0.25">
      <c r="A10" s="19" t="s">
        <v>22</v>
      </c>
      <c r="B10" s="9" t="s">
        <v>5</v>
      </c>
      <c r="C10" s="12"/>
      <c r="D10" s="13">
        <v>466</v>
      </c>
      <c r="E10" s="10"/>
    </row>
    <row r="11" spans="1:5" ht="51" customHeight="1" x14ac:dyDescent="0.25">
      <c r="A11" s="19" t="s">
        <v>23</v>
      </c>
      <c r="B11" s="9" t="s">
        <v>6</v>
      </c>
      <c r="C11" s="12"/>
      <c r="D11" s="13">
        <v>5865</v>
      </c>
      <c r="E11" s="10"/>
    </row>
    <row r="12" spans="1:5" ht="69.75" customHeight="1" x14ac:dyDescent="0.25">
      <c r="A12" s="19" t="s">
        <v>24</v>
      </c>
      <c r="B12" s="9" t="s">
        <v>7</v>
      </c>
      <c r="C12" s="12" t="s">
        <v>8</v>
      </c>
      <c r="D12" s="13">
        <f>114190+119800+112545</f>
        <v>346535</v>
      </c>
      <c r="E12" s="10"/>
    </row>
    <row r="13" spans="1:5" ht="51" customHeight="1" x14ac:dyDescent="0.25">
      <c r="A13" s="19" t="s">
        <v>25</v>
      </c>
      <c r="B13" s="9" t="s">
        <v>16</v>
      </c>
      <c r="C13" s="12"/>
      <c r="D13" s="13">
        <f>5990+990+1980+3360+4800</f>
        <v>17120</v>
      </c>
      <c r="E13" s="10"/>
    </row>
    <row r="14" spans="1:5" ht="49.5" customHeight="1" x14ac:dyDescent="0.25">
      <c r="A14" s="19" t="s">
        <v>26</v>
      </c>
      <c r="B14" s="11" t="s">
        <v>9</v>
      </c>
      <c r="C14" s="3"/>
      <c r="D14" s="8">
        <v>1256</v>
      </c>
      <c r="E14" s="2"/>
    </row>
    <row r="15" spans="1:5" ht="162" customHeight="1" x14ac:dyDescent="0.25">
      <c r="A15" s="19" t="s">
        <v>27</v>
      </c>
      <c r="B15" s="14" t="s">
        <v>10</v>
      </c>
      <c r="C15" s="15"/>
      <c r="D15" s="13">
        <v>12944</v>
      </c>
      <c r="E15" s="2"/>
    </row>
    <row r="16" spans="1:5" ht="170.25" customHeight="1" x14ac:dyDescent="0.25">
      <c r="A16" s="19" t="s">
        <v>28</v>
      </c>
      <c r="B16" s="20" t="s">
        <v>11</v>
      </c>
      <c r="C16" s="15"/>
      <c r="D16" s="13">
        <v>14268</v>
      </c>
      <c r="E16" s="2"/>
    </row>
    <row r="17" spans="1:5" ht="57" customHeight="1" x14ac:dyDescent="0.25">
      <c r="A17" s="19" t="s">
        <v>29</v>
      </c>
      <c r="B17" s="20" t="s">
        <v>17</v>
      </c>
      <c r="C17" s="15"/>
      <c r="D17" s="13">
        <v>1950</v>
      </c>
      <c r="E17" s="2"/>
    </row>
    <row r="18" spans="1:5" ht="29.25" customHeight="1" x14ac:dyDescent="0.25">
      <c r="A18" s="19" t="s">
        <v>30</v>
      </c>
      <c r="B18" s="20" t="s">
        <v>12</v>
      </c>
      <c r="C18" s="15" t="s">
        <v>13</v>
      </c>
      <c r="D18" s="13">
        <v>1723</v>
      </c>
      <c r="E18" s="2"/>
    </row>
    <row r="19" spans="1:5" ht="33" customHeight="1" x14ac:dyDescent="0.25">
      <c r="A19" s="19" t="s">
        <v>31</v>
      </c>
      <c r="B19" s="20" t="s">
        <v>15</v>
      </c>
      <c r="C19" s="15"/>
      <c r="D19" s="13">
        <v>4500</v>
      </c>
      <c r="E19" s="2"/>
    </row>
    <row r="20" spans="1:5" ht="24.75" customHeight="1" x14ac:dyDescent="0.25">
      <c r="A20" s="19" t="s">
        <v>32</v>
      </c>
      <c r="B20" s="16" t="s">
        <v>19</v>
      </c>
      <c r="C20" s="17"/>
      <c r="D20" s="18">
        <f>SUM(D8:D19)</f>
        <v>414262</v>
      </c>
      <c r="E20" s="2"/>
    </row>
    <row r="21" spans="1:5" x14ac:dyDescent="0.25">
      <c r="B21" s="1"/>
    </row>
    <row r="22" spans="1:5" x14ac:dyDescent="0.25">
      <c r="B22" s="1" t="s">
        <v>2</v>
      </c>
      <c r="D22" s="1" t="s">
        <v>3</v>
      </c>
    </row>
  </sheetData>
  <mergeCells count="2">
    <mergeCell ref="C1:E4"/>
    <mergeCell ref="A6:E6"/>
  </mergeCells>
  <pageMargins left="0.70866141732283472" right="0.70866141732283472" top="0.31496062992125984" bottom="0.31496062992125984" header="0.31496062992125984" footer="0.31496062992125984"/>
  <pageSetup paperSize="9" scale="9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2.8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2020-06-09T04:13:58Z</dcterms:modified>
</cp:coreProperties>
</file>