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0490" windowHeight="7155"/>
  </bookViews>
  <sheets>
    <sheet name="2.8" sheetId="12" r:id="rId1"/>
  </sheets>
  <calcPr calcId="162913"/>
</workbook>
</file>

<file path=xl/calcChain.xml><?xml version="1.0" encoding="utf-8"?>
<calcChain xmlns="http://schemas.openxmlformats.org/spreadsheetml/2006/main">
  <c r="D12" i="12" l="1"/>
  <c r="D18" i="12"/>
  <c r="D8" i="12"/>
  <c r="D16" i="12"/>
  <c r="D9" i="12"/>
  <c r="D15" i="12" l="1"/>
  <c r="D11" i="12"/>
  <c r="D21" i="12" l="1"/>
</calcChain>
</file>

<file path=xl/sharedStrings.xml><?xml version="1.0" encoding="utf-8"?>
<sst xmlns="http://schemas.openxmlformats.org/spreadsheetml/2006/main" count="39" uniqueCount="36">
  <si>
    <t>Утверждаю                                                  генеральный директор                                              ООО "УК "Прибайкальская"                                   Н. Н. Орленко</t>
  </si>
  <si>
    <t xml:space="preserve">Согласовано:  </t>
  </si>
  <si>
    <t xml:space="preserve">Ремонт мусорных баков </t>
  </si>
  <si>
    <t>3 шт.</t>
  </si>
  <si>
    <t>Гл. инженер ООО "УК "Прибайкальская"</t>
  </si>
  <si>
    <t>Белкин И. О.</t>
  </si>
  <si>
    <t>Ремонт электрощитков (каркасы)</t>
  </si>
  <si>
    <t xml:space="preserve">Доставка, разгрузка земли для придомовый клумб  </t>
  </si>
  <si>
    <t xml:space="preserve">Окраска асфальтной краской бордюр к 9 мая </t>
  </si>
  <si>
    <t xml:space="preserve">Установка шланга для поливки клумб </t>
  </si>
  <si>
    <t>Ремонт межпанельных швов</t>
  </si>
  <si>
    <t>кв.9-14,5п.м.                 Кв.13-17п.м.                Кв.17-12,5п.м.                  Кв.67-6п.м.                   Кв.25-15,5п.м.</t>
  </si>
  <si>
    <t xml:space="preserve">Косметический ремонт машинных отделений </t>
  </si>
  <si>
    <t xml:space="preserve">Окраска лавочек </t>
  </si>
  <si>
    <t>Установка решеток на слуховые окна подвала</t>
  </si>
  <si>
    <t>кв.49 - 14,5</t>
  </si>
  <si>
    <t xml:space="preserve">Замена автомата электроснабжения МОП </t>
  </si>
  <si>
    <t>16А 2шт. по 610 руб.</t>
  </si>
  <si>
    <t xml:space="preserve">Замена участка в перекрытии кв.47/51 системы водоотведения 3 метра  диаметром 100 </t>
  </si>
  <si>
    <t xml:space="preserve">Покупка и установка новогодних елок </t>
  </si>
  <si>
    <t>План работ и услуг МКД м-на Университетский, 65 на 2017 г.</t>
  </si>
  <si>
    <t>Сумма расходов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</si>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</sst>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О\б\щ\и\й"/>
  </numFmts>
  <fonts count="6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scheme val="minor"/>
    </font>
    <font>
      <b/>
      <sz val="15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34998626667073579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1" fillId="0" borderId="0" xfId="0" applyFont="1" applyAlignment="1">
      <alignment vertical="top"/>
    </xf>
    <xf numFmtId="49" fontId="1" fillId="0" borderId="0" xfId="0" applyNumberFormat="1" applyFont="1"/>
    <xf numFmtId="0" fontId="3" fillId="0" borderId="0" xfId="0" applyFont="1" applyBorder="1" applyAlignment="1">
      <alignment wrapText="1"/>
    </xf>
    <xf numFmtId="0" fontId="4" fillId="0" borderId="0" xfId="0" applyFont="1" applyBorder="1" applyAlignment="1">
      <alignment wrapText="1"/>
    </xf>
    <xf numFmtId="0" fontId="3" fillId="0" borderId="0" xfId="0" applyFont="1" applyBorder="1" applyAlignment="1"/>
    <xf numFmtId="0" fontId="3" fillId="0" borderId="0" xfId="0" applyFont="1" applyAlignment="1">
      <alignment horizontal="left" vertical="top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2" fontId="1" fillId="0" borderId="0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2" fontId="2" fillId="0" borderId="1" xfId="0" applyNumberFormat="1" applyFont="1" applyBorder="1" applyAlignment="1">
      <alignment horizontal="center" vertical="center" wrapText="1"/>
    </xf>
    <xf numFmtId="164" fontId="2" fillId="2" borderId="2" xfId="0" applyNumberFormat="1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23"/>
  <sheetViews>
    <sheetView tabSelected="1" topLeftCell="A9" zoomScale="115" zoomScaleNormal="115" workbookViewId="0">
      <selection activeCell="B20" sqref="B20"/>
    </sheetView>
  </sheetViews>
  <sheetFormatPr defaultRowHeight="15.75" x14ac:dyDescent="0.25"/>
  <cols>
    <col min="1" max="1" width="7" style="1" customWidth="1"/>
    <col min="2" max="2" width="47.28515625" style="3" customWidth="1"/>
    <col min="3" max="3" width="17" style="1" customWidth="1"/>
    <col min="4" max="4" width="13.28515625" style="1" customWidth="1"/>
    <col min="5" max="6" width="11.140625" style="1" customWidth="1"/>
    <col min="7" max="7" width="13.28515625" style="1" customWidth="1"/>
    <col min="8" max="16384" width="9.140625" style="1"/>
  </cols>
  <sheetData>
    <row r="1" spans="1:7" x14ac:dyDescent="0.25">
      <c r="D1" s="18" t="s">
        <v>0</v>
      </c>
      <c r="E1" s="18"/>
      <c r="F1" s="18"/>
      <c r="G1" s="18"/>
    </row>
    <row r="2" spans="1:7" ht="18.75" x14ac:dyDescent="0.3">
      <c r="B2" s="4" t="s">
        <v>1</v>
      </c>
      <c r="C2" s="5"/>
      <c r="D2" s="18"/>
      <c r="E2" s="18"/>
      <c r="F2" s="18"/>
      <c r="G2" s="18"/>
    </row>
    <row r="3" spans="1:7" ht="24" customHeight="1" x14ac:dyDescent="0.3">
      <c r="B3" s="6"/>
      <c r="C3" s="6"/>
      <c r="D3" s="18"/>
      <c r="E3" s="18"/>
      <c r="F3" s="18"/>
      <c r="G3" s="18"/>
    </row>
    <row r="4" spans="1:7" ht="27.75" customHeight="1" x14ac:dyDescent="0.25">
      <c r="D4" s="18"/>
      <c r="E4" s="18"/>
      <c r="F4" s="18"/>
      <c r="G4" s="18"/>
    </row>
    <row r="5" spans="1:7" ht="18.75" x14ac:dyDescent="0.25">
      <c r="D5" s="7"/>
      <c r="E5" s="7"/>
      <c r="F5" s="7"/>
      <c r="G5" s="7"/>
    </row>
    <row r="6" spans="1:7" ht="58.5" customHeight="1" x14ac:dyDescent="0.25">
      <c r="A6" s="19" t="s">
        <v>20</v>
      </c>
      <c r="B6" s="19"/>
      <c r="C6" s="19"/>
      <c r="D6" s="19"/>
      <c r="E6" s="19"/>
    </row>
    <row r="8" spans="1:7" ht="31.5" x14ac:dyDescent="0.25">
      <c r="A8" s="17" t="s">
        <v>22</v>
      </c>
      <c r="B8" s="11" t="s">
        <v>7</v>
      </c>
      <c r="C8" s="8"/>
      <c r="D8" s="9">
        <f>1715*3</f>
        <v>5145</v>
      </c>
      <c r="E8" s="10"/>
      <c r="F8" s="2"/>
      <c r="G8" s="2"/>
    </row>
    <row r="9" spans="1:7" x14ac:dyDescent="0.25">
      <c r="A9" s="17" t="s">
        <v>23</v>
      </c>
      <c r="B9" s="11" t="s">
        <v>2</v>
      </c>
      <c r="C9" s="12" t="s">
        <v>3</v>
      </c>
      <c r="D9" s="13">
        <f>455*3</f>
        <v>1365</v>
      </c>
      <c r="E9" s="10"/>
      <c r="F9" s="2"/>
      <c r="G9" s="2"/>
    </row>
    <row r="10" spans="1:7" x14ac:dyDescent="0.25">
      <c r="A10" s="17" t="s">
        <v>24</v>
      </c>
      <c r="B10" s="11" t="s">
        <v>6</v>
      </c>
      <c r="C10" s="12"/>
      <c r="D10" s="13">
        <v>1800</v>
      </c>
      <c r="E10" s="10"/>
      <c r="F10" s="2"/>
      <c r="G10" s="2"/>
    </row>
    <row r="11" spans="1:7" x14ac:dyDescent="0.25">
      <c r="A11" s="17" t="s">
        <v>25</v>
      </c>
      <c r="B11" s="11" t="s">
        <v>8</v>
      </c>
      <c r="C11" s="12"/>
      <c r="D11" s="13">
        <f>191*47</f>
        <v>8977</v>
      </c>
      <c r="E11" s="10"/>
      <c r="F11" s="2"/>
      <c r="G11" s="2"/>
    </row>
    <row r="12" spans="1:7" ht="21.75" customHeight="1" x14ac:dyDescent="0.25">
      <c r="A12" s="17" t="s">
        <v>26</v>
      </c>
      <c r="B12" s="11" t="s">
        <v>10</v>
      </c>
      <c r="C12" s="8" t="s">
        <v>15</v>
      </c>
      <c r="D12" s="9">
        <f>385*14.5</f>
        <v>5582.5</v>
      </c>
      <c r="E12" s="10"/>
      <c r="F12" s="2"/>
      <c r="G12" s="2"/>
    </row>
    <row r="13" spans="1:7" ht="31.5" x14ac:dyDescent="0.25">
      <c r="A13" s="17" t="s">
        <v>27</v>
      </c>
      <c r="B13" s="11" t="s">
        <v>16</v>
      </c>
      <c r="C13" s="12" t="s">
        <v>17</v>
      </c>
      <c r="D13" s="13">
        <v>1220</v>
      </c>
      <c r="E13" s="10"/>
      <c r="F13" s="2"/>
      <c r="G13" s="2"/>
    </row>
    <row r="14" spans="1:7" x14ac:dyDescent="0.25">
      <c r="A14" s="17" t="s">
        <v>28</v>
      </c>
      <c r="B14" s="11" t="s">
        <v>9</v>
      </c>
      <c r="C14" s="12"/>
      <c r="D14" s="13">
        <v>3507</v>
      </c>
      <c r="E14" s="10"/>
      <c r="F14" s="2"/>
      <c r="G14" s="2"/>
    </row>
    <row r="15" spans="1:7" ht="78.75" x14ac:dyDescent="0.25">
      <c r="A15" s="17" t="s">
        <v>29</v>
      </c>
      <c r="B15" s="11" t="s">
        <v>10</v>
      </c>
      <c r="C15" s="12" t="s">
        <v>11</v>
      </c>
      <c r="D15" s="13">
        <f>65.5*375</f>
        <v>24562.5</v>
      </c>
      <c r="E15" s="10"/>
      <c r="F15" s="2"/>
      <c r="G15" s="2"/>
    </row>
    <row r="16" spans="1:7" x14ac:dyDescent="0.25">
      <c r="A16" s="17" t="s">
        <v>30</v>
      </c>
      <c r="B16" s="11" t="s">
        <v>12</v>
      </c>
      <c r="C16" s="12" t="s">
        <v>3</v>
      </c>
      <c r="D16" s="13">
        <f>4985*3</f>
        <v>14955</v>
      </c>
      <c r="E16" s="10"/>
      <c r="F16" s="2"/>
      <c r="G16" s="2"/>
    </row>
    <row r="17" spans="1:7" x14ac:dyDescent="0.25">
      <c r="A17" s="17" t="s">
        <v>31</v>
      </c>
      <c r="B17" s="11" t="s">
        <v>13</v>
      </c>
      <c r="C17" s="12"/>
      <c r="D17" s="13">
        <v>541</v>
      </c>
      <c r="E17" s="10"/>
      <c r="F17" s="2"/>
      <c r="G17" s="2"/>
    </row>
    <row r="18" spans="1:7" ht="39" customHeight="1" x14ac:dyDescent="0.25">
      <c r="A18" s="17" t="s">
        <v>32</v>
      </c>
      <c r="B18" s="11" t="s">
        <v>14</v>
      </c>
      <c r="C18" s="12" t="s">
        <v>3</v>
      </c>
      <c r="D18" s="13">
        <f>485*3</f>
        <v>1455</v>
      </c>
      <c r="E18" s="10"/>
      <c r="F18" s="2"/>
      <c r="G18" s="2"/>
    </row>
    <row r="19" spans="1:7" ht="39" customHeight="1" x14ac:dyDescent="0.25">
      <c r="A19" s="17" t="s">
        <v>33</v>
      </c>
      <c r="B19" s="11" t="s">
        <v>18</v>
      </c>
      <c r="C19" s="12"/>
      <c r="D19" s="13">
        <v>2344</v>
      </c>
      <c r="E19" s="10"/>
      <c r="F19" s="2"/>
      <c r="G19" s="2"/>
    </row>
    <row r="20" spans="1:7" ht="18" customHeight="1" x14ac:dyDescent="0.25">
      <c r="A20" s="17" t="s">
        <v>34</v>
      </c>
      <c r="B20" s="11" t="s">
        <v>19</v>
      </c>
      <c r="C20" s="12"/>
      <c r="D20" s="13">
        <v>2750</v>
      </c>
      <c r="E20" s="10"/>
      <c r="F20" s="2"/>
      <c r="G20" s="2"/>
    </row>
    <row r="21" spans="1:7" ht="18.75" customHeight="1" x14ac:dyDescent="0.25">
      <c r="A21" s="17" t="s">
        <v>35</v>
      </c>
      <c r="B21" s="14" t="s">
        <v>21</v>
      </c>
      <c r="C21" s="15"/>
      <c r="D21" s="16">
        <f>SUM(D8:D20)</f>
        <v>74204</v>
      </c>
      <c r="E21" s="2"/>
      <c r="F21" s="2"/>
      <c r="G21" s="2"/>
    </row>
    <row r="22" spans="1:7" x14ac:dyDescent="0.25">
      <c r="B22" s="1"/>
    </row>
    <row r="23" spans="1:7" x14ac:dyDescent="0.25">
      <c r="B23" s="1" t="s">
        <v>4</v>
      </c>
      <c r="D23" s="1" t="s">
        <v>5</v>
      </c>
    </row>
  </sheetData>
  <mergeCells count="2">
    <mergeCell ref="D1:G4"/>
    <mergeCell ref="A6:E6"/>
  </mergeCells>
  <pageMargins left="0.70866141732283472" right="0.70866141732283472" top="0.31496062992125984" bottom="0.31496062992125984" header="0.31496062992125984" footer="0.31496062992125984"/>
  <pageSetup paperSize="9" scale="7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2.8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2020-06-11T06:13:10Z</dcterms:modified>
</cp:coreProperties>
</file>