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88E76B8B-ACB7-442F-9E0E-9F5F668D9A02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2.8" sheetId="1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12" l="1"/>
  <c r="C15" i="12"/>
  <c r="C17" i="12"/>
  <c r="C29" i="12" l="1"/>
  <c r="C30" i="12" s="1"/>
</calcChain>
</file>

<file path=xl/sharedStrings.xml><?xml version="1.0" encoding="utf-8"?>
<sst xmlns="http://schemas.openxmlformats.org/spreadsheetml/2006/main" count="42" uniqueCount="37">
  <si>
    <t>Ежедневно</t>
  </si>
  <si>
    <t>Круглосуточно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</si>
  <si>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</si>
  <si>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>Наименование работ и услуг</t>
  </si>
  <si>
    <t>Содержание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</si>
  <si>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</si>
  <si>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</si>
  <si>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</si>
  <si>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</si>
  <si>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</si>
  <si>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Содержание лифтового оборудования</t>
  </si>
  <si>
    <t>ежеквартально и по заявкам</t>
  </si>
  <si>
    <t>Уборка снега с подъездных козырьков</t>
  </si>
  <si>
    <t>Генеральная уборка подъезда (апрель, сентябрь)</t>
  </si>
  <si>
    <t>По грфику</t>
  </si>
  <si>
    <t>Промывка системы отопления</t>
  </si>
  <si>
    <t xml:space="preserve"> после отопительного периода</t>
  </si>
  <si>
    <t>Уборка балконных  (с 9 этажа) козырьков над арками</t>
  </si>
  <si>
    <t>Гл. инженер ООО "УК "Прибайкальская"                                                 Белкин И. О.</t>
  </si>
  <si>
    <t>2 раза в год</t>
  </si>
  <si>
    <t>по необходимости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</si>
  <si>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</si>
  <si>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Услуги по управлению многоквартирным домом</t>
  </si>
  <si>
    <t>Текущий ремонт</t>
  </si>
  <si>
    <t>Дезинсекция и дератизация мусоропроводов и подвальных помещений</t>
  </si>
  <si>
    <t>2 шт</t>
  </si>
  <si>
    <t>Уборка и вывоз снега с придомовой территории с привлечением спец техники</t>
  </si>
  <si>
    <t>Установка светодиодных светильников в тамбуре кв 15 и 16</t>
  </si>
  <si>
    <t>Замена светодиодных светильников в 1 подъезде 2 эт</t>
  </si>
  <si>
    <t>Ремонт теплового пункта 1 подъезда</t>
  </si>
  <si>
    <t xml:space="preserve">Покраска дверей в мусоропровод и пьедесталов в мусоропровод </t>
  </si>
  <si>
    <t xml:space="preserve">Замена трубопровода системы водоснабжения квартиры № 50 </t>
  </si>
  <si>
    <t>Ремонт пассажирского лифта 1 подъезда</t>
  </si>
  <si>
    <t>Поверка и ремонт общедомового прибора учета 2 подъезда</t>
  </si>
  <si>
    <t>План работ по содержанию и текущему ремонту общего имущества МКД м-на Университетский, 67 на 2022 г</t>
  </si>
  <si>
    <t xml:space="preserve"> стоимость работ /услуг, руб.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</si>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</sst>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2" fontId="1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center" wrapText="1"/>
    </xf>
    <xf numFmtId="2" fontId="7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2" fontId="3" fillId="0" borderId="0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8" fillId="0" borderId="3" xfId="0" applyFont="1" applyBorder="1" applyAlignment="1">
      <alignment vertical="center" wrapText="1"/>
    </xf>
    <xf numFmtId="2" fontId="1" fillId="0" borderId="0" xfId="0" applyNumberFormat="1" applyFont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6" fillId="0" borderId="0" xfId="0" applyFont="1" applyAlignment="1">
      <alignment horizontal="center" vertical="center" wrapText="1"/>
    </xf>
    <xf numFmtId="2" fontId="1" fillId="3" borderId="0" xfId="0" applyNumberFormat="1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34"/>
  <sheetViews>
    <sheetView tabSelected="1" zoomScale="130" zoomScaleNormal="130" workbookViewId="0">
      <selection activeCell="B41" sqref="B41"/>
    </sheetView>
  </sheetViews>
  <sheetFormatPr defaultColWidth="9.109375" defaultRowHeight="15.6" x14ac:dyDescent="0.3"/>
  <cols>
    <col min="1" max="1" width="7.44140625" style="30" customWidth="1"/>
    <col min="2" max="2" width="50" style="3" customWidth="1"/>
    <col min="3" max="3" width="14.6640625" style="3" customWidth="1"/>
    <col min="4" max="4" width="23.33203125" style="1" customWidth="1"/>
    <col min="5" max="5" width="12.109375" style="1" customWidth="1"/>
    <col min="6" max="6" width="14" style="1" customWidth="1"/>
    <col min="7" max="7" width="12.33203125" style="1" customWidth="1"/>
    <col min="8" max="8" width="14.44140625" style="1" customWidth="1"/>
    <col min="9" max="16384" width="9.109375" style="1"/>
  </cols>
  <sheetData>
    <row r="1" spans="1:8" ht="36.75" customHeight="1" x14ac:dyDescent="0.3">
      <c r="D1" s="49" t="s">
        <v>2</v>
      </c>
      <c r="E1" s="49"/>
      <c r="F1" s="16"/>
      <c r="G1" s="16"/>
      <c r="H1" s="16"/>
    </row>
    <row r="2" spans="1:8" ht="30" customHeight="1" x14ac:dyDescent="0.35">
      <c r="B2" s="5"/>
      <c r="C2" s="5"/>
      <c r="D2" s="49"/>
      <c r="E2" s="49"/>
      <c r="F2" s="16"/>
      <c r="G2" s="16"/>
      <c r="H2" s="16"/>
    </row>
    <row r="3" spans="1:8" ht="6" customHeight="1" x14ac:dyDescent="0.35">
      <c r="B3" s="6"/>
      <c r="C3" s="6"/>
      <c r="D3" s="49"/>
      <c r="E3" s="49"/>
      <c r="F3" s="16"/>
      <c r="G3" s="16"/>
      <c r="H3" s="16"/>
    </row>
    <row r="4" spans="1:8" ht="1.5" customHeight="1" x14ac:dyDescent="0.3">
      <c r="D4" s="49"/>
      <c r="E4" s="49"/>
      <c r="F4" s="16"/>
      <c r="G4" s="16"/>
      <c r="H4" s="16"/>
    </row>
    <row r="5" spans="1:8" ht="71.25" customHeight="1" x14ac:dyDescent="0.3">
      <c r="A5" s="50" t="s">
        <v>34</v>
      </c>
      <c r="B5" s="50"/>
      <c r="C5" s="50"/>
      <c r="D5" s="50"/>
      <c r="E5" s="50"/>
      <c r="F5" s="17"/>
      <c r="G5" s="17"/>
    </row>
    <row r="6" spans="1:8" ht="16.2" x14ac:dyDescent="0.3">
      <c r="A6" s="20"/>
      <c r="B6" s="21" t="s">
        <v>4</v>
      </c>
      <c r="C6" s="22"/>
      <c r="D6" s="23"/>
      <c r="E6" s="24"/>
      <c r="F6" s="2"/>
      <c r="G6" s="2"/>
      <c r="H6" s="2"/>
    </row>
    <row r="7" spans="1:8" x14ac:dyDescent="0.3">
      <c r="A7" s="29">
        <v>1</v>
      </c>
      <c r="B7" s="8" t="s">
        <v>5</v>
      </c>
      <c r="C7" s="7">
        <v>141227.45000000001</v>
      </c>
      <c r="D7" s="39" t="s">
        <v>0</v>
      </c>
      <c r="E7" s="41"/>
      <c r="F7" s="13"/>
      <c r="G7" s="2"/>
      <c r="H7" s="2"/>
    </row>
    <row r="8" spans="1:8" x14ac:dyDescent="0.3">
      <c r="A8" s="29">
        <v>2</v>
      </c>
      <c r="B8" s="8" t="s">
        <v>6</v>
      </c>
      <c r="C8" s="7">
        <v>116117.5</v>
      </c>
      <c r="D8" s="38" t="s">
        <v>14</v>
      </c>
      <c r="E8" s="41"/>
      <c r="F8" s="19"/>
      <c r="G8" s="2"/>
      <c r="H8" s="2"/>
    </row>
    <row r="9" spans="1:8" x14ac:dyDescent="0.3">
      <c r="A9" s="29">
        <v>3</v>
      </c>
      <c r="B9" s="9" t="s">
        <v>7</v>
      </c>
      <c r="C9" s="11">
        <v>38932.67</v>
      </c>
      <c r="D9" s="39" t="s">
        <v>1</v>
      </c>
      <c r="E9" s="41"/>
      <c r="F9" s="19"/>
      <c r="G9" s="2"/>
      <c r="H9" s="2"/>
    </row>
    <row r="10" spans="1:8" ht="31.2" x14ac:dyDescent="0.3">
      <c r="A10" s="29">
        <v>4</v>
      </c>
      <c r="B10" s="9" t="s">
        <v>8</v>
      </c>
      <c r="C10" s="11">
        <v>44462</v>
      </c>
      <c r="D10" s="39" t="s">
        <v>0</v>
      </c>
      <c r="E10" s="42"/>
      <c r="F10" s="19"/>
      <c r="G10" s="2"/>
      <c r="H10" s="2"/>
    </row>
    <row r="11" spans="1:8" ht="78" x14ac:dyDescent="0.3">
      <c r="A11" s="29">
        <v>5</v>
      </c>
      <c r="B11" s="9" t="s">
        <v>9</v>
      </c>
      <c r="C11" s="11">
        <v>116014.66</v>
      </c>
      <c r="D11" s="39" t="s">
        <v>0</v>
      </c>
      <c r="E11" s="42"/>
      <c r="F11" s="19"/>
      <c r="G11" s="2"/>
      <c r="H11" s="2"/>
    </row>
    <row r="12" spans="1:8" x14ac:dyDescent="0.3">
      <c r="A12" s="29">
        <v>6</v>
      </c>
      <c r="B12" s="9" t="s">
        <v>10</v>
      </c>
      <c r="C12" s="11">
        <f>6000*2*12+12000</f>
        <v>156000</v>
      </c>
      <c r="D12" s="39" t="s">
        <v>1</v>
      </c>
      <c r="E12" s="41"/>
      <c r="F12" s="19"/>
      <c r="G12" s="2"/>
      <c r="H12" s="2"/>
    </row>
    <row r="13" spans="1:8" x14ac:dyDescent="0.3">
      <c r="A13" s="29">
        <v>7</v>
      </c>
      <c r="B13" s="8" t="s">
        <v>15</v>
      </c>
      <c r="C13" s="7">
        <v>9325.33</v>
      </c>
      <c r="D13" s="38" t="s">
        <v>16</v>
      </c>
      <c r="E13" s="42"/>
      <c r="F13" s="19"/>
      <c r="G13" s="2"/>
      <c r="H13" s="2"/>
    </row>
    <row r="14" spans="1:8" ht="31.2" x14ac:dyDescent="0.3">
      <c r="A14" s="29">
        <v>8</v>
      </c>
      <c r="B14" s="9" t="s">
        <v>24</v>
      </c>
      <c r="C14" s="11">
        <v>7256.52</v>
      </c>
      <c r="D14" s="38" t="s">
        <v>11</v>
      </c>
      <c r="E14" s="41"/>
      <c r="F14" s="19"/>
      <c r="G14" s="2"/>
    </row>
    <row r="15" spans="1:8" ht="19.5" customHeight="1" x14ac:dyDescent="0.3">
      <c r="A15" s="29">
        <v>9</v>
      </c>
      <c r="B15" s="9" t="s">
        <v>13</v>
      </c>
      <c r="C15" s="11">
        <f>4695*2</f>
        <v>9390</v>
      </c>
      <c r="D15" s="39" t="s">
        <v>19</v>
      </c>
      <c r="E15" s="41"/>
      <c r="F15" s="19"/>
      <c r="G15" s="2"/>
      <c r="H15" s="2"/>
    </row>
    <row r="16" spans="1:8" ht="31.2" x14ac:dyDescent="0.3">
      <c r="A16" s="29">
        <v>10</v>
      </c>
      <c r="B16" s="8" t="s">
        <v>17</v>
      </c>
      <c r="C16" s="11">
        <v>1980</v>
      </c>
      <c r="D16" s="38" t="s">
        <v>20</v>
      </c>
      <c r="E16" s="41"/>
      <c r="F16" s="19"/>
      <c r="G16" s="2"/>
      <c r="H16" s="2"/>
    </row>
    <row r="17" spans="1:8" ht="33" customHeight="1" x14ac:dyDescent="0.3">
      <c r="A17" s="29">
        <v>11</v>
      </c>
      <c r="B17" s="8" t="s">
        <v>12</v>
      </c>
      <c r="C17" s="11">
        <f>475*2</f>
        <v>950</v>
      </c>
      <c r="D17" s="38" t="s">
        <v>25</v>
      </c>
      <c r="E17" s="42"/>
      <c r="F17" s="19"/>
      <c r="G17" s="2"/>
      <c r="H17" s="2"/>
    </row>
    <row r="18" spans="1:8" ht="33" customHeight="1" x14ac:dyDescent="0.3">
      <c r="A18" s="29">
        <v>12</v>
      </c>
      <c r="B18" s="8" t="s">
        <v>26</v>
      </c>
      <c r="C18" s="11">
        <v>9254.33</v>
      </c>
      <c r="D18" s="38"/>
      <c r="E18" s="42"/>
      <c r="F18" s="37"/>
      <c r="G18" s="2"/>
      <c r="H18" s="2"/>
    </row>
    <row r="19" spans="1:8" ht="114.75" customHeight="1" x14ac:dyDescent="0.3">
      <c r="A19" s="29">
        <v>13</v>
      </c>
      <c r="B19" s="25" t="s">
        <v>21</v>
      </c>
      <c r="C19" s="11">
        <v>15002.33</v>
      </c>
      <c r="D19" s="39" t="s">
        <v>0</v>
      </c>
      <c r="E19" s="42"/>
      <c r="F19" s="19"/>
      <c r="G19" s="2"/>
      <c r="H19" s="2"/>
    </row>
    <row r="20" spans="1:8" x14ac:dyDescent="0.3">
      <c r="A20" s="29">
        <v>14</v>
      </c>
      <c r="B20" s="12" t="s">
        <v>22</v>
      </c>
      <c r="C20" s="26">
        <v>102669.678</v>
      </c>
      <c r="D20" s="39" t="s">
        <v>0</v>
      </c>
      <c r="E20" s="42"/>
      <c r="F20" s="19"/>
      <c r="G20" s="2"/>
      <c r="H20" s="2"/>
    </row>
    <row r="21" spans="1:8" ht="20.25" customHeight="1" x14ac:dyDescent="0.3">
      <c r="A21" s="52" t="s">
        <v>23</v>
      </c>
      <c r="B21" s="52"/>
      <c r="C21" s="52"/>
      <c r="D21" s="52"/>
      <c r="E21" s="32"/>
      <c r="G21" s="2"/>
      <c r="H21" s="2"/>
    </row>
    <row r="22" spans="1:8" ht="46.8" x14ac:dyDescent="0.3">
      <c r="A22" s="31"/>
      <c r="B22" s="10" t="s">
        <v>3</v>
      </c>
      <c r="C22" s="7" t="s">
        <v>35</v>
      </c>
      <c r="D22" s="38"/>
      <c r="E22" s="40"/>
      <c r="F22" s="15"/>
      <c r="G22" s="2"/>
      <c r="H22" s="2"/>
    </row>
    <row r="23" spans="1:8" ht="44.25" customHeight="1" x14ac:dyDescent="0.3">
      <c r="A23" s="29">
        <v>1</v>
      </c>
      <c r="B23" s="9" t="s">
        <v>27</v>
      </c>
      <c r="C23" s="7">
        <v>1511</v>
      </c>
      <c r="D23" s="39"/>
      <c r="E23" s="45"/>
      <c r="F23" s="4"/>
      <c r="G23" s="2"/>
      <c r="H23" s="2"/>
    </row>
    <row r="24" spans="1:8" ht="34.200000000000003" customHeight="1" x14ac:dyDescent="0.3">
      <c r="A24" s="29">
        <v>2</v>
      </c>
      <c r="B24" s="14" t="s">
        <v>28</v>
      </c>
      <c r="C24" s="7">
        <v>1511</v>
      </c>
      <c r="D24" s="39"/>
      <c r="E24" s="46"/>
      <c r="F24" s="2"/>
      <c r="G24" s="2"/>
      <c r="H24" s="2"/>
    </row>
    <row r="25" spans="1:8" ht="48.6" customHeight="1" x14ac:dyDescent="0.3">
      <c r="A25" s="29">
        <v>3</v>
      </c>
      <c r="B25" s="14" t="s">
        <v>29</v>
      </c>
      <c r="C25" s="7">
        <v>10074</v>
      </c>
      <c r="D25" s="48"/>
      <c r="E25" s="46"/>
      <c r="F25" s="2"/>
      <c r="G25" s="2"/>
      <c r="H25" s="2"/>
    </row>
    <row r="26" spans="1:8" ht="38.4" customHeight="1" x14ac:dyDescent="0.3">
      <c r="A26" s="29">
        <v>4</v>
      </c>
      <c r="B26" s="14" t="s">
        <v>30</v>
      </c>
      <c r="C26" s="7">
        <v>7850</v>
      </c>
      <c r="D26" s="43"/>
      <c r="E26" s="46"/>
      <c r="F26" s="2"/>
      <c r="G26" s="2"/>
      <c r="H26" s="2"/>
    </row>
    <row r="27" spans="1:8" ht="33" customHeight="1" x14ac:dyDescent="0.3">
      <c r="A27" s="29">
        <v>5</v>
      </c>
      <c r="B27" s="14" t="s">
        <v>31</v>
      </c>
      <c r="C27" s="7">
        <v>4665</v>
      </c>
      <c r="D27" s="43"/>
      <c r="E27" s="46"/>
      <c r="F27" s="2"/>
      <c r="G27" s="2"/>
      <c r="H27" s="2"/>
    </row>
    <row r="28" spans="1:8" ht="21.75" customHeight="1" x14ac:dyDescent="0.3">
      <c r="A28" s="29">
        <v>6</v>
      </c>
      <c r="B28" s="14" t="s">
        <v>32</v>
      </c>
      <c r="C28" s="7">
        <v>12751</v>
      </c>
      <c r="D28" s="43"/>
      <c r="E28" s="46"/>
      <c r="F28" s="2"/>
      <c r="G28" s="2"/>
      <c r="H28" s="2"/>
    </row>
    <row r="29" spans="1:8" ht="36.75" customHeight="1" x14ac:dyDescent="0.3">
      <c r="A29" s="29">
        <v>7</v>
      </c>
      <c r="B29" s="14" t="s">
        <v>33</v>
      </c>
      <c r="C29" s="7">
        <f>500+3800+1200+5310+6200+1400+1100</f>
        <v>19510</v>
      </c>
      <c r="D29" s="43"/>
      <c r="E29" s="46"/>
      <c r="F29" s="2"/>
      <c r="G29" s="2"/>
      <c r="H29" s="2"/>
    </row>
    <row r="30" spans="1:8" x14ac:dyDescent="0.3">
      <c r="A30" s="29">
        <v>8</v>
      </c>
      <c r="B30" s="18" t="s">
        <v>36</v>
      </c>
      <c r="C30" s="36">
        <f>SUM(C23:C29)</f>
        <v>57872</v>
      </c>
      <c r="D30" s="44"/>
      <c r="E30" s="47"/>
      <c r="F30" s="2"/>
      <c r="G30" s="2"/>
      <c r="H30" s="2"/>
    </row>
    <row r="31" spans="1:8" x14ac:dyDescent="0.3">
      <c r="A31" s="33"/>
      <c r="B31" s="34"/>
      <c r="C31" s="35"/>
      <c r="D31" s="28"/>
      <c r="E31" s="27"/>
      <c r="F31" s="2"/>
      <c r="G31" s="2"/>
      <c r="H31" s="2"/>
    </row>
    <row r="32" spans="1:8" x14ac:dyDescent="0.3">
      <c r="A32" s="51" t="s">
        <v>18</v>
      </c>
      <c r="B32" s="51"/>
      <c r="C32" s="51"/>
      <c r="D32" s="51"/>
      <c r="E32" s="51"/>
      <c r="F32" s="2"/>
      <c r="G32" s="2"/>
      <c r="H32" s="2"/>
    </row>
    <row r="33" spans="1:8" x14ac:dyDescent="0.3">
      <c r="A33" s="51"/>
      <c r="B33" s="51"/>
      <c r="C33" s="51"/>
      <c r="D33" s="51"/>
      <c r="E33" s="51"/>
      <c r="F33" s="2"/>
      <c r="G33" s="2"/>
      <c r="H33" s="2"/>
    </row>
    <row r="34" spans="1:8" x14ac:dyDescent="0.3">
      <c r="B34" s="1"/>
      <c r="C34" s="1"/>
    </row>
  </sheetData>
  <mergeCells count="4">
    <mergeCell ref="D1:E4"/>
    <mergeCell ref="A5:E5"/>
    <mergeCell ref="A32:E33"/>
    <mergeCell ref="A21:D21"/>
  </mergeCells>
  <phoneticPr fontId="10" type="noConversion"/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2023-05-30T09:15:32Z</dcterms:modified>
</cp:coreProperties>
</file>