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AD3F450E-CC8F-422D-BC08-0CD0E95DD3D1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,8+" sheetId="1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3" l="1"/>
  <c r="C39" i="13"/>
  <c r="C15" i="13" l="1"/>
  <c r="C17" i="13" l="1"/>
  <c r="C21" i="13" l="1"/>
  <c r="C18" i="13" l="1"/>
</calcChain>
</file>

<file path=xl/sharedStrings.xml><?xml version="1.0" encoding="utf-8"?>
<sst xmlns="http://schemas.openxmlformats.org/spreadsheetml/2006/main" count="51" uniqueCount="46">
  <si>
    <t>Ежедневно</t>
  </si>
  <si>
    <t>По графику</t>
  </si>
  <si>
    <t>Круглосуточно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</si>
  <si>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</si>
  <si>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</si>
  <si>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</si>
  <si>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</si>
  <si>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</si>
  <si>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</si>
  <si>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2 раза в год</t>
  </si>
  <si>
    <t>Очистка снега с козырьков 9 эт над арками 2 подъезд</t>
  </si>
  <si>
    <t>Скашивание травы на газонах</t>
  </si>
  <si>
    <t>Утверждаю                                     генеральный директор                                          ООО "УК "Прибайкальская"                       Н. Н. Орленко</t>
  </si>
  <si>
    <t>Генеральная уборка подъездов</t>
  </si>
  <si>
    <t>Содержание</t>
  </si>
  <si>
    <t>Текущий ремонт</t>
  </si>
  <si>
    <t>Периодичность выполнения работ</t>
  </si>
  <si>
    <t>Промывка системы отопления перед запуском (пробный пуск)</t>
  </si>
  <si>
    <t>1 раз после отопительного периода</t>
  </si>
  <si>
    <t>1 раз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</si>
  <si>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</si>
  <si>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Услуги по управлению многоквартирным домом</t>
  </si>
  <si>
    <t>Главный инженер ООО "Прибайкальская"                                          Белкин И. О.</t>
  </si>
  <si>
    <t>1 раз в квартал</t>
  </si>
  <si>
    <t>Дезинсекция и дератизация подвальных помещений</t>
  </si>
  <si>
    <t>Содержание лифтового оборудования и ежегодное техническое освидетельствование</t>
  </si>
  <si>
    <t>2 раза</t>
  </si>
  <si>
    <t>Замена крана шарового на системе отопления в подвальном помещении 1 подъезда</t>
  </si>
  <si>
    <t>Установка электрических розеток в подвальных помещениях</t>
  </si>
  <si>
    <t>Замена трубопроводов системы холодного водоснабжения в подвальном помещении</t>
  </si>
  <si>
    <t>Замена кранов шаровых системы холодного водоснабжения в подвальном помещении</t>
  </si>
  <si>
    <t>Замена кранов шаровых системы горячего водоснабжения  в подвальном помещении</t>
  </si>
  <si>
    <t>Установка кранов шаровых для полива в летний период 3 подъезд</t>
  </si>
  <si>
    <t>Изготовление и установка металлической двери с чердака кровлю 1 подъезд</t>
  </si>
  <si>
    <t>Монтаж козырька подъезда из профлиста</t>
  </si>
  <si>
    <t>Спиливание деревьев на придомовой территории</t>
  </si>
  <si>
    <t>Установка светодиодных светильников</t>
  </si>
  <si>
    <t xml:space="preserve">Замена замена трубопровода в перекрытии кв 9 и 13 </t>
  </si>
  <si>
    <t>Установка ограждения придомовой территории</t>
  </si>
  <si>
    <t>Замена трубопровода системы водоотведения (канализации) в сан. узле кв. 67</t>
  </si>
  <si>
    <t>Установка урны и лавочки у 3 подъезда</t>
  </si>
  <si>
    <t>Установка старого ограждения на придомовую территорию со стороны трансформаторной подстанции</t>
  </si>
  <si>
    <t>План работ по содержанию и текущему ремонту общего имущества МКД м-на Университетский 8 на 2022 г</t>
  </si>
  <si>
    <t xml:space="preserve"> стоимость работ /услуг, руб.</t>
  </si>
  <si>
    <t>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</si>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</sst>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2" fontId="8" fillId="2" borderId="0" xfId="0" applyNumberFormat="1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 shrinkToFit="1"/>
    </xf>
    <xf numFmtId="0" fontId="2" fillId="0" borderId="0" xfId="0" applyNumberFormat="1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1"/>
  <sheetViews>
    <sheetView tabSelected="1" zoomScale="130" zoomScaleNormal="130" workbookViewId="0">
      <selection activeCell="K4" sqref="K4"/>
    </sheetView>
  </sheetViews>
  <sheetFormatPr defaultColWidth="9.109375" defaultRowHeight="14.4" x14ac:dyDescent="0.3"/>
  <cols>
    <col min="1" max="1" width="9.109375" style="32"/>
    <col min="2" max="2" width="40.5546875" style="32" customWidth="1"/>
    <col min="3" max="3" width="12.5546875" style="32" customWidth="1"/>
    <col min="4" max="4" width="16.5546875" style="32" customWidth="1"/>
    <col min="5" max="5" width="12.6640625" style="32" customWidth="1"/>
    <col min="6" max="6" width="10" style="32" customWidth="1"/>
    <col min="7" max="7" width="10.33203125" style="32" customWidth="1"/>
    <col min="8" max="16384" width="9.109375" style="32"/>
  </cols>
  <sheetData>
    <row r="1" spans="1:7" ht="15.6" x14ac:dyDescent="0.3">
      <c r="A1" s="29"/>
      <c r="B1" s="30"/>
      <c r="C1" s="31"/>
      <c r="D1" s="44" t="s">
        <v>12</v>
      </c>
      <c r="E1" s="44"/>
      <c r="F1" s="44"/>
      <c r="G1" s="30"/>
    </row>
    <row r="2" spans="1:7" ht="18" x14ac:dyDescent="0.35">
      <c r="A2" s="29"/>
      <c r="B2" s="30"/>
      <c r="C2" s="8"/>
      <c r="D2" s="44"/>
      <c r="E2" s="44"/>
      <c r="F2" s="44"/>
      <c r="G2" s="30"/>
    </row>
    <row r="3" spans="1:7" ht="63" customHeight="1" x14ac:dyDescent="0.35">
      <c r="A3" s="29"/>
      <c r="B3" s="30"/>
      <c r="C3" s="8"/>
      <c r="D3" s="44"/>
      <c r="E3" s="44"/>
      <c r="F3" s="44"/>
      <c r="G3" s="30"/>
    </row>
    <row r="4" spans="1:7" ht="52.2" customHeight="1" x14ac:dyDescent="0.3">
      <c r="A4" s="45" t="s">
        <v>42</v>
      </c>
      <c r="B4" s="45"/>
      <c r="C4" s="45"/>
      <c r="D4" s="45"/>
      <c r="E4" s="30"/>
      <c r="F4" s="30"/>
      <c r="G4" s="30"/>
    </row>
    <row r="5" spans="1:7" ht="15.6" x14ac:dyDescent="0.3">
      <c r="A5" s="29"/>
      <c r="B5" s="31"/>
      <c r="C5" s="30"/>
      <c r="D5" s="30"/>
      <c r="E5" s="30"/>
      <c r="F5" s="30"/>
      <c r="G5" s="30"/>
    </row>
    <row r="6" spans="1:7" ht="15.6" x14ac:dyDescent="0.3">
      <c r="A6" s="25"/>
      <c r="B6" s="11" t="s">
        <v>14</v>
      </c>
      <c r="C6" s="9"/>
      <c r="D6" s="10"/>
      <c r="E6" s="33"/>
      <c r="F6" s="33"/>
      <c r="G6" s="33"/>
    </row>
    <row r="7" spans="1:7" ht="46.8" x14ac:dyDescent="0.3">
      <c r="A7" s="12"/>
      <c r="B7" s="2" t="s">
        <v>3</v>
      </c>
      <c r="C7" s="2" t="s">
        <v>43</v>
      </c>
      <c r="D7" s="2" t="s">
        <v>16</v>
      </c>
      <c r="E7" s="36"/>
      <c r="F7" s="33"/>
      <c r="G7" s="33"/>
    </row>
    <row r="8" spans="1:7" ht="15.6" x14ac:dyDescent="0.3">
      <c r="A8" s="12">
        <v>1</v>
      </c>
      <c r="B8" s="1" t="s">
        <v>4</v>
      </c>
      <c r="C8" s="3">
        <v>226804.43519999998</v>
      </c>
      <c r="D8" s="5" t="s">
        <v>0</v>
      </c>
      <c r="E8" s="18"/>
      <c r="F8" s="33"/>
      <c r="G8" s="33"/>
    </row>
    <row r="9" spans="1:7" ht="15.6" x14ac:dyDescent="0.3">
      <c r="A9" s="12">
        <v>2</v>
      </c>
      <c r="B9" s="1" t="s">
        <v>5</v>
      </c>
      <c r="C9" s="3">
        <v>174262.86719999995</v>
      </c>
      <c r="D9" s="5" t="s">
        <v>1</v>
      </c>
      <c r="E9" s="18"/>
      <c r="F9" s="33"/>
      <c r="G9" s="33"/>
    </row>
    <row r="10" spans="1:7" ht="15.6" x14ac:dyDescent="0.3">
      <c r="A10" s="12">
        <v>3</v>
      </c>
      <c r="B10" s="4" t="s">
        <v>6</v>
      </c>
      <c r="C10" s="3">
        <v>61298.495999999985</v>
      </c>
      <c r="D10" s="5" t="s">
        <v>2</v>
      </c>
      <c r="E10" s="18"/>
      <c r="F10" s="33"/>
      <c r="G10" s="33"/>
    </row>
    <row r="11" spans="1:7" ht="62.4" x14ac:dyDescent="0.3">
      <c r="A11" s="12">
        <v>4</v>
      </c>
      <c r="B11" s="4" t="s">
        <v>7</v>
      </c>
      <c r="C11" s="3">
        <v>72682.502399999998</v>
      </c>
      <c r="D11" s="5" t="s">
        <v>0</v>
      </c>
      <c r="E11" s="18"/>
      <c r="F11" s="33"/>
      <c r="G11" s="33"/>
    </row>
    <row r="12" spans="1:7" x14ac:dyDescent="0.3">
      <c r="A12" s="12">
        <v>5</v>
      </c>
      <c r="B12" s="4" t="s">
        <v>8</v>
      </c>
      <c r="C12" s="3">
        <v>173387.17439999999</v>
      </c>
      <c r="D12" s="5" t="s">
        <v>0</v>
      </c>
      <c r="E12" s="18"/>
      <c r="F12" s="33"/>
      <c r="G12" s="33"/>
    </row>
    <row r="13" spans="1:7" ht="31.2" x14ac:dyDescent="0.3">
      <c r="A13" s="12">
        <v>6</v>
      </c>
      <c r="B13" s="4" t="s">
        <v>35</v>
      </c>
      <c r="C13" s="3">
        <v>4985</v>
      </c>
      <c r="D13" s="5"/>
      <c r="E13" s="18"/>
      <c r="F13" s="33"/>
      <c r="G13" s="33"/>
    </row>
    <row r="14" spans="1:7" ht="31.2" x14ac:dyDescent="0.3">
      <c r="A14" s="12">
        <v>7</v>
      </c>
      <c r="B14" s="4" t="s">
        <v>24</v>
      </c>
      <c r="C14" s="42">
        <v>12001</v>
      </c>
      <c r="D14" s="2" t="s">
        <v>23</v>
      </c>
      <c r="E14" s="18"/>
      <c r="F14" s="33"/>
      <c r="G14" s="33"/>
    </row>
    <row r="15" spans="1:7" ht="46.8" x14ac:dyDescent="0.3">
      <c r="A15" s="12">
        <v>8</v>
      </c>
      <c r="B15" s="4" t="s">
        <v>25</v>
      </c>
      <c r="C15" s="3">
        <f>216000+18000</f>
        <v>234000</v>
      </c>
      <c r="D15" s="5"/>
      <c r="E15" s="18"/>
      <c r="F15" s="33"/>
      <c r="G15" s="33"/>
    </row>
    <row r="16" spans="1:7" ht="46.8" x14ac:dyDescent="0.3">
      <c r="A16" s="12">
        <v>9</v>
      </c>
      <c r="B16" s="4" t="s">
        <v>17</v>
      </c>
      <c r="C16" s="3">
        <v>9857</v>
      </c>
      <c r="D16" s="2" t="s">
        <v>18</v>
      </c>
      <c r="E16" s="18"/>
      <c r="F16" s="33"/>
      <c r="G16" s="33"/>
    </row>
    <row r="17" spans="1:7" ht="15.6" x14ac:dyDescent="0.3">
      <c r="A17" s="12">
        <v>10</v>
      </c>
      <c r="B17" s="7" t="s">
        <v>11</v>
      </c>
      <c r="C17" s="3">
        <f>2*2670</f>
        <v>5340</v>
      </c>
      <c r="D17" s="5" t="s">
        <v>26</v>
      </c>
      <c r="E17" s="37"/>
      <c r="F17" s="33"/>
      <c r="G17" s="33"/>
    </row>
    <row r="18" spans="1:7" ht="15.6" x14ac:dyDescent="0.3">
      <c r="A18" s="12">
        <v>11</v>
      </c>
      <c r="B18" s="7" t="s">
        <v>13</v>
      </c>
      <c r="C18" s="3">
        <f>6590*2</f>
        <v>13180</v>
      </c>
      <c r="D18" s="2" t="s">
        <v>9</v>
      </c>
      <c r="E18" s="18"/>
      <c r="F18" s="33"/>
      <c r="G18" s="33"/>
    </row>
    <row r="19" spans="1:7" ht="109.2" x14ac:dyDescent="0.3">
      <c r="A19" s="12">
        <v>12</v>
      </c>
      <c r="B19" s="4" t="s">
        <v>20</v>
      </c>
      <c r="C19" s="6">
        <v>22295</v>
      </c>
      <c r="D19" s="5" t="s">
        <v>0</v>
      </c>
      <c r="E19" s="37"/>
      <c r="F19" s="33"/>
      <c r="G19" s="33"/>
    </row>
    <row r="20" spans="1:7" ht="31.2" x14ac:dyDescent="0.3">
      <c r="A20" s="12">
        <v>13</v>
      </c>
      <c r="B20" s="1" t="s">
        <v>10</v>
      </c>
      <c r="C20" s="6">
        <v>990</v>
      </c>
      <c r="D20" s="5" t="s">
        <v>19</v>
      </c>
      <c r="E20" s="18"/>
      <c r="F20" s="33"/>
      <c r="G20" s="33"/>
    </row>
    <row r="21" spans="1:7" ht="31.2" x14ac:dyDescent="0.3">
      <c r="A21" s="12">
        <v>14</v>
      </c>
      <c r="B21" s="14" t="s">
        <v>21</v>
      </c>
      <c r="C21" s="6" t="e">
        <f>0.15*#REF!</f>
        <v>#REF!</v>
      </c>
      <c r="D21" s="5" t="s">
        <v>0</v>
      </c>
      <c r="E21" s="18"/>
      <c r="F21" s="33"/>
      <c r="G21" s="33"/>
    </row>
    <row r="22" spans="1:7" ht="15.6" x14ac:dyDescent="0.3">
      <c r="A22" s="18"/>
      <c r="B22" s="24"/>
      <c r="C22" s="23"/>
      <c r="D22" s="23"/>
      <c r="E22" s="34"/>
      <c r="F22" s="33"/>
      <c r="G22" s="33"/>
    </row>
    <row r="23" spans="1:7" ht="15.6" x14ac:dyDescent="0.3">
      <c r="A23" s="15"/>
      <c r="B23" s="16" t="s">
        <v>15</v>
      </c>
      <c r="C23" s="17"/>
      <c r="D23" s="17"/>
      <c r="E23" s="17"/>
      <c r="F23" s="13"/>
      <c r="G23" s="33"/>
    </row>
    <row r="24" spans="1:7" ht="46.8" x14ac:dyDescent="0.3">
      <c r="A24" s="12"/>
      <c r="B24" s="2" t="s">
        <v>3</v>
      </c>
      <c r="C24" s="2" t="s">
        <v>44</v>
      </c>
      <c r="D24" s="35"/>
      <c r="E24" s="40"/>
      <c r="F24" s="33"/>
      <c r="G24" s="33"/>
    </row>
    <row r="25" spans="1:7" ht="46.8" x14ac:dyDescent="0.3">
      <c r="A25" s="12">
        <v>1</v>
      </c>
      <c r="B25" s="26" t="s">
        <v>27</v>
      </c>
      <c r="C25" s="6">
        <v>811</v>
      </c>
      <c r="D25" s="38"/>
      <c r="E25" s="40"/>
      <c r="F25" s="33"/>
      <c r="G25" s="33"/>
    </row>
    <row r="26" spans="1:7" ht="31.2" x14ac:dyDescent="0.3">
      <c r="A26" s="12">
        <v>2</v>
      </c>
      <c r="B26" s="26" t="s">
        <v>28</v>
      </c>
      <c r="C26" s="6">
        <v>2135</v>
      </c>
      <c r="D26" s="38"/>
      <c r="E26" s="40"/>
      <c r="F26" s="33"/>
      <c r="G26" s="33"/>
    </row>
    <row r="27" spans="1:7" ht="46.8" x14ac:dyDescent="0.3">
      <c r="A27" s="12">
        <v>3</v>
      </c>
      <c r="B27" s="26" t="s">
        <v>29</v>
      </c>
      <c r="C27" s="6">
        <v>52500</v>
      </c>
      <c r="D27" s="38"/>
      <c r="E27" s="40"/>
      <c r="F27" s="33"/>
      <c r="G27" s="33"/>
    </row>
    <row r="28" spans="1:7" ht="46.8" x14ac:dyDescent="0.3">
      <c r="A28" s="12">
        <v>4</v>
      </c>
      <c r="B28" s="26" t="s">
        <v>30</v>
      </c>
      <c r="C28" s="6">
        <v>3700</v>
      </c>
      <c r="D28" s="38"/>
      <c r="E28" s="40"/>
      <c r="F28" s="33"/>
      <c r="G28" s="33"/>
    </row>
    <row r="29" spans="1:7" ht="46.8" x14ac:dyDescent="0.3">
      <c r="A29" s="12">
        <v>5</v>
      </c>
      <c r="B29" s="26" t="s">
        <v>31</v>
      </c>
      <c r="C29" s="6">
        <v>1500</v>
      </c>
      <c r="D29" s="38"/>
      <c r="E29" s="40"/>
      <c r="F29" s="33"/>
      <c r="G29" s="33"/>
    </row>
    <row r="30" spans="1:7" ht="31.2" x14ac:dyDescent="0.3">
      <c r="A30" s="12">
        <v>6</v>
      </c>
      <c r="B30" s="26" t="s">
        <v>32</v>
      </c>
      <c r="C30" s="6">
        <v>1425</v>
      </c>
      <c r="D30" s="38"/>
      <c r="E30" s="40"/>
      <c r="F30" s="33"/>
      <c r="G30" s="33"/>
    </row>
    <row r="31" spans="1:7" ht="55.2" customHeight="1" x14ac:dyDescent="0.3">
      <c r="A31" s="12">
        <v>7</v>
      </c>
      <c r="B31" s="26" t="s">
        <v>33</v>
      </c>
      <c r="C31" s="6">
        <v>5900</v>
      </c>
      <c r="D31" s="38"/>
      <c r="E31" s="40"/>
      <c r="F31" s="33"/>
      <c r="G31" s="33"/>
    </row>
    <row r="32" spans="1:7" ht="21.6" customHeight="1" x14ac:dyDescent="0.3">
      <c r="A32" s="12">
        <v>8</v>
      </c>
      <c r="B32" s="26" t="s">
        <v>34</v>
      </c>
      <c r="C32" s="6">
        <v>33411</v>
      </c>
      <c r="D32" s="38"/>
      <c r="E32" s="40"/>
      <c r="F32" s="33"/>
      <c r="G32" s="33"/>
    </row>
    <row r="33" spans="1:7" ht="17.399999999999999" customHeight="1" x14ac:dyDescent="0.3">
      <c r="A33" s="12">
        <v>9</v>
      </c>
      <c r="B33" s="26" t="s">
        <v>36</v>
      </c>
      <c r="C33" s="6">
        <v>1511</v>
      </c>
      <c r="D33" s="38"/>
      <c r="E33" s="40"/>
      <c r="F33" s="33"/>
      <c r="G33" s="33"/>
    </row>
    <row r="34" spans="1:7" ht="33" customHeight="1" x14ac:dyDescent="0.3">
      <c r="A34" s="12">
        <v>10</v>
      </c>
      <c r="B34" s="26" t="s">
        <v>37</v>
      </c>
      <c r="C34" s="6">
        <v>2720</v>
      </c>
      <c r="D34" s="38"/>
      <c r="E34" s="40"/>
      <c r="F34" s="33"/>
      <c r="G34" s="33"/>
    </row>
    <row r="35" spans="1:7" ht="33" customHeight="1" x14ac:dyDescent="0.3">
      <c r="A35" s="12">
        <v>11</v>
      </c>
      <c r="B35" s="26" t="s">
        <v>38</v>
      </c>
      <c r="C35" s="6">
        <f>56480+400+15000</f>
        <v>71880</v>
      </c>
      <c r="D35" s="38"/>
      <c r="E35" s="40"/>
      <c r="F35" s="33"/>
      <c r="G35" s="33"/>
    </row>
    <row r="36" spans="1:7" ht="57.6" customHeight="1" x14ac:dyDescent="0.3">
      <c r="A36" s="12">
        <v>12</v>
      </c>
      <c r="B36" s="26" t="s">
        <v>41</v>
      </c>
      <c r="C36" s="6">
        <v>5120</v>
      </c>
      <c r="D36" s="38"/>
      <c r="E36" s="40"/>
      <c r="F36" s="33"/>
      <c r="G36" s="33"/>
    </row>
    <row r="37" spans="1:7" ht="33" customHeight="1" x14ac:dyDescent="0.3">
      <c r="A37" s="12">
        <v>13</v>
      </c>
      <c r="B37" s="26" t="s">
        <v>40</v>
      </c>
      <c r="C37" s="6">
        <v>11250</v>
      </c>
      <c r="D37" s="38"/>
      <c r="E37" s="40"/>
      <c r="F37" s="33"/>
      <c r="G37" s="33"/>
    </row>
    <row r="38" spans="1:7" ht="46.8" x14ac:dyDescent="0.3">
      <c r="A38" s="12">
        <v>14</v>
      </c>
      <c r="B38" s="2" t="s">
        <v>39</v>
      </c>
      <c r="C38" s="6">
        <v>1563</v>
      </c>
      <c r="D38" s="38"/>
      <c r="E38" s="40"/>
      <c r="F38" s="33"/>
      <c r="G38" s="33"/>
    </row>
    <row r="39" spans="1:7" ht="15.6" x14ac:dyDescent="0.3">
      <c r="A39" s="12">
        <v>15</v>
      </c>
      <c r="B39" s="27" t="s">
        <v>45</v>
      </c>
      <c r="C39" s="28">
        <f>SUM(C24:C38)</f>
        <v>195426</v>
      </c>
      <c r="D39" s="39"/>
      <c r="E39" s="41"/>
      <c r="F39" s="33"/>
      <c r="G39" s="33"/>
    </row>
    <row r="40" spans="1:7" ht="15.6" x14ac:dyDescent="0.3">
      <c r="A40" s="18"/>
      <c r="B40" s="21"/>
      <c r="C40" s="22"/>
      <c r="D40" s="19"/>
      <c r="E40" s="20"/>
      <c r="F40" s="33"/>
      <c r="G40" s="33"/>
    </row>
    <row r="41" spans="1:7" ht="15.6" x14ac:dyDescent="0.3">
      <c r="A41" s="43" t="s">
        <v>22</v>
      </c>
      <c r="B41" s="43"/>
      <c r="C41" s="43"/>
      <c r="D41" s="43"/>
      <c r="E41" s="43"/>
      <c r="F41" s="33"/>
      <c r="G41" s="33"/>
    </row>
  </sheetData>
  <mergeCells count="3">
    <mergeCell ref="D1:F3"/>
    <mergeCell ref="A4:D4"/>
    <mergeCell ref="A41:E41"/>
  </mergeCells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2,8+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2023-05-30T04:28:05Z</dcterms:modified>
</cp:coreProperties>
</file>