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28" i="5" l="1"/>
  <c r="D11" i="12" l="1"/>
</calcChain>
</file>

<file path=xl/sharedStrings.xml><?xml version="1.0" encoding="utf-8"?>
<sst xmlns="http://schemas.openxmlformats.org/spreadsheetml/2006/main" count="1150" uniqueCount="328">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</sst>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06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141043.17000000001</v>
          </cell>
          <cell r="D10">
            <v>658472.88</v>
          </cell>
          <cell r="L10">
            <v>162587.13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47723.9</v>
          </cell>
          <cell r="D10">
            <v>222942.72</v>
          </cell>
          <cell r="L10">
            <v>55038.17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31023.01</v>
          </cell>
          <cell r="L10">
            <v>149968.53</v>
          </cell>
          <cell r="M10">
            <v>126090.37</v>
          </cell>
          <cell r="Q10">
            <v>54901.17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96800.53</v>
          </cell>
          <cell r="L10">
            <v>344283.26999999996</v>
          </cell>
          <cell r="M10">
            <v>305755.59000000003</v>
          </cell>
          <cell r="Q10">
            <v>135328.21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250207.06</v>
          </cell>
          <cell r="I10">
            <v>1188387.6100000001</v>
          </cell>
          <cell r="J10">
            <v>1112552.82</v>
          </cell>
          <cell r="N10">
            <v>326041.84999999998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17999.439999999999</v>
          </cell>
          <cell r="I10">
            <v>91250.91</v>
          </cell>
          <cell r="J10">
            <v>76994.34</v>
          </cell>
          <cell r="N10">
            <v>32256.01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E29" sqref="E29:E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48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72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109.30000000000018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1991</v>
      </c>
    </row>
    <row r="24" spans="1:4" s="6" customFormat="1" ht="20.100000000000001" customHeight="1" x14ac:dyDescent="0.25">
      <c r="A24" s="74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5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6"/>
      <c r="B26" s="46" t="s">
        <v>66</v>
      </c>
      <c r="C26" s="32" t="s">
        <v>5</v>
      </c>
      <c r="D26" s="33">
        <v>1993</v>
      </c>
    </row>
    <row r="27" spans="1:4" s="6" customFormat="1" ht="20.100000000000001" customHeight="1" thickBot="1" x14ac:dyDescent="0.3">
      <c r="A27" s="78" t="s">
        <v>67</v>
      </c>
      <c r="B27" s="78"/>
      <c r="C27" s="78"/>
      <c r="D27" s="78"/>
    </row>
    <row r="28" spans="1:4" s="6" customFormat="1" ht="20.100000000000001" customHeight="1" x14ac:dyDescent="0.25">
      <c r="A28" s="74">
        <v>13</v>
      </c>
      <c r="B28" s="64" t="s">
        <v>68</v>
      </c>
      <c r="C28" s="28" t="s">
        <v>5</v>
      </c>
      <c r="D28" s="29" t="s">
        <v>311</v>
      </c>
    </row>
    <row r="29" spans="1:4" s="6" customFormat="1" ht="20.100000000000001" customHeight="1" x14ac:dyDescent="0.25">
      <c r="A29" s="75"/>
      <c r="B29" s="7" t="s">
        <v>69</v>
      </c>
      <c r="C29" s="5" t="s">
        <v>5</v>
      </c>
      <c r="D29" s="30" t="s">
        <v>312</v>
      </c>
    </row>
    <row r="30" spans="1:4" s="6" customFormat="1" ht="36.75" customHeight="1" x14ac:dyDescent="0.25">
      <c r="A30" s="75"/>
      <c r="B30" s="3" t="s">
        <v>70</v>
      </c>
      <c r="C30" s="5" t="s">
        <v>5</v>
      </c>
      <c r="D30" s="54" t="s">
        <v>313</v>
      </c>
    </row>
    <row r="31" spans="1:4" s="6" customFormat="1" ht="20.100000000000001" customHeight="1" x14ac:dyDescent="0.25">
      <c r="A31" s="75"/>
      <c r="B31" s="3" t="s">
        <v>71</v>
      </c>
      <c r="C31" s="5" t="s">
        <v>5</v>
      </c>
      <c r="D31" s="54" t="s">
        <v>314</v>
      </c>
    </row>
    <row r="32" spans="1:4" s="6" customFormat="1" ht="20.100000000000001" customHeight="1" x14ac:dyDescent="0.25">
      <c r="A32" s="75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6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4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5"/>
      <c r="B35" s="7" t="s">
        <v>69</v>
      </c>
      <c r="C35" s="5" t="s">
        <v>5</v>
      </c>
      <c r="D35" s="30" t="s">
        <v>312</v>
      </c>
    </row>
    <row r="36" spans="1:4" ht="31.5" x14ac:dyDescent="0.25">
      <c r="A36" s="75"/>
      <c r="B36" s="3" t="s">
        <v>70</v>
      </c>
      <c r="C36" s="5" t="s">
        <v>5</v>
      </c>
      <c r="D36" s="54" t="s">
        <v>315</v>
      </c>
    </row>
    <row r="37" spans="1:4" ht="15.75" customHeight="1" x14ac:dyDescent="0.25">
      <c r="A37" s="75"/>
      <c r="B37" s="3" t="s">
        <v>71</v>
      </c>
      <c r="C37" s="5" t="s">
        <v>5</v>
      </c>
      <c r="D37" s="54" t="s">
        <v>270</v>
      </c>
    </row>
    <row r="38" spans="1:4" x14ac:dyDescent="0.25">
      <c r="A38" s="75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6"/>
      <c r="B39" s="67" t="s">
        <v>73</v>
      </c>
      <c r="C39" s="32" t="s">
        <v>5</v>
      </c>
      <c r="D39" s="38">
        <v>44148</v>
      </c>
    </row>
    <row r="40" spans="1:4" x14ac:dyDescent="0.25">
      <c r="A40" s="74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5"/>
      <c r="B41" s="7" t="s">
        <v>69</v>
      </c>
      <c r="C41" s="5" t="s">
        <v>5</v>
      </c>
      <c r="D41" s="30" t="s">
        <v>312</v>
      </c>
    </row>
    <row r="42" spans="1:4" ht="31.5" x14ac:dyDescent="0.25">
      <c r="A42" s="75"/>
      <c r="B42" s="3" t="s">
        <v>70</v>
      </c>
      <c r="C42" s="5" t="s">
        <v>5</v>
      </c>
      <c r="D42" s="54" t="s">
        <v>315</v>
      </c>
    </row>
    <row r="43" spans="1:4" ht="15.75" customHeight="1" x14ac:dyDescent="0.25">
      <c r="A43" s="75"/>
      <c r="B43" s="3" t="s">
        <v>71</v>
      </c>
      <c r="C43" s="5" t="s">
        <v>5</v>
      </c>
      <c r="D43" s="54" t="s">
        <v>316</v>
      </c>
    </row>
    <row r="44" spans="1:4" x14ac:dyDescent="0.25">
      <c r="A44" s="75"/>
      <c r="B44" s="3" t="s">
        <v>72</v>
      </c>
      <c r="C44" s="5" t="s">
        <v>5</v>
      </c>
      <c r="D44" s="44"/>
    </row>
    <row r="45" spans="1:4" ht="15.75" customHeight="1" thickBot="1" x14ac:dyDescent="0.3">
      <c r="A45" s="76"/>
      <c r="B45" s="67" t="s">
        <v>73</v>
      </c>
      <c r="C45" s="32" t="s">
        <v>5</v>
      </c>
      <c r="D45" s="38"/>
    </row>
    <row r="46" spans="1:4" ht="15.75" customHeight="1" x14ac:dyDescent="0.25">
      <c r="A46" s="73" t="s">
        <v>74</v>
      </c>
      <c r="B46" s="73"/>
      <c r="C46" s="73"/>
      <c r="D46" s="73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3" t="s">
        <v>77</v>
      </c>
      <c r="B49" s="73"/>
      <c r="C49" s="73"/>
      <c r="D49" s="73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3" t="s">
        <v>79</v>
      </c>
      <c r="B51" s="73"/>
      <c r="C51" s="73"/>
      <c r="D51" s="73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3" t="s">
        <v>81</v>
      </c>
      <c r="B53" s="73"/>
      <c r="C53" s="73"/>
      <c r="D53" s="73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3" t="s">
        <v>86</v>
      </c>
      <c r="B58" s="73"/>
      <c r="C58" s="73"/>
      <c r="D58" s="73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3" t="s">
        <v>88</v>
      </c>
      <c r="B60" s="73"/>
      <c r="C60" s="73"/>
      <c r="D60" s="73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3" t="s">
        <v>90</v>
      </c>
      <c r="B62" s="73"/>
      <c r="C62" s="73"/>
      <c r="D62" s="73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3" t="s">
        <v>92</v>
      </c>
      <c r="B64" s="73"/>
      <c r="C64" s="73"/>
      <c r="D64" s="73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307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296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307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296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307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296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307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307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296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307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296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307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296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307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296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307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307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296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5"/>
      <c r="B83" s="7" t="s">
        <v>71</v>
      </c>
      <c r="C83" s="5" t="s">
        <v>5</v>
      </c>
      <c r="D83" s="30" t="s">
        <v>299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296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1"/>
      <c r="B90" s="7" t="s">
        <v>71</v>
      </c>
      <c r="C90" s="5" t="s">
        <v>5</v>
      </c>
      <c r="D90" s="30" t="s">
        <v>299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10" sqref="F1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6"/>
    </row>
    <row r="41" spans="1:4" ht="15.75" customHeight="1" x14ac:dyDescent="0.25">
      <c r="A41" s="83" t="s">
        <v>111</v>
      </c>
      <c r="B41" s="84"/>
      <c r="C41" s="84"/>
      <c r="D41" s="85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96" t="s">
        <v>325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306</v>
      </c>
    </row>
    <row r="17" spans="1:4" x14ac:dyDescent="0.25">
      <c r="A17" s="75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318</v>
      </c>
    </row>
    <row r="22" spans="1:4" x14ac:dyDescent="0.25">
      <c r="A22" s="75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320</v>
      </c>
    </row>
    <row r="27" spans="1:4" x14ac:dyDescent="0.25">
      <c r="A27" s="75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322</v>
      </c>
    </row>
    <row r="32" spans="1:4" x14ac:dyDescent="0.25">
      <c r="A32" s="75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291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188767.07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881415.6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658472.88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222942.72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636928.92+215628.45</f>
        <v>852557.37000000011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871757.37000000011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217625.3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396030.04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548527.24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f>[3]TDSheet!$L$10</f>
        <v>149968.53</v>
      </c>
    </row>
    <row r="82" spans="1:4" x14ac:dyDescent="0.25">
      <c r="A82" s="90"/>
      <c r="B82" s="9" t="s">
        <v>218</v>
      </c>
      <c r="C82" s="5" t="s">
        <v>25</v>
      </c>
      <c r="D82" s="66">
        <f>[3]TDSheet!$M$10</f>
        <v>126090.37</v>
      </c>
    </row>
    <row r="83" spans="1:4" x14ac:dyDescent="0.25">
      <c r="A83" s="90"/>
      <c r="B83" s="9" t="s">
        <v>219</v>
      </c>
      <c r="C83" s="5" t="s">
        <v>25</v>
      </c>
      <c r="D83" s="66">
        <f>D81-D82</f>
        <v>23878.160000000003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[6]TDSheet!$I$10</f>
        <v>91250.91</v>
      </c>
    </row>
    <row r="92" spans="1:4" x14ac:dyDescent="0.25">
      <c r="A92" s="90"/>
      <c r="B92" s="9" t="s">
        <v>218</v>
      </c>
      <c r="C92" s="5" t="s">
        <v>25</v>
      </c>
      <c r="D92" s="66">
        <f>[6]TDSheet!$J$10</f>
        <v>76994.34</v>
      </c>
    </row>
    <row r="93" spans="1:4" x14ac:dyDescent="0.25">
      <c r="A93" s="90"/>
      <c r="B93" s="9" t="s">
        <v>219</v>
      </c>
      <c r="C93" s="5" t="s">
        <v>25</v>
      </c>
      <c r="D93" s="66">
        <f>D91-D92</f>
        <v>14256.570000000007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344283.26999999996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305755.59000000003</v>
      </c>
    </row>
    <row r="103" spans="1:4" x14ac:dyDescent="0.25">
      <c r="A103" s="90"/>
      <c r="B103" s="9" t="s">
        <v>219</v>
      </c>
      <c r="C103" s="5" t="s">
        <v>25</v>
      </c>
      <c r="D103" s="66">
        <f>D101-D102</f>
        <v>38527.679999999935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[5]TDSheet!$I$10</f>
        <v>1188387.6100000001</v>
      </c>
    </row>
    <row r="112" spans="1:4" x14ac:dyDescent="0.25">
      <c r="A112" s="90"/>
      <c r="B112" s="9" t="s">
        <v>218</v>
      </c>
      <c r="C112" s="5" t="s">
        <v>25</v>
      </c>
      <c r="D112" s="66">
        <f>[5]TDSheet!$J$10</f>
        <v>1112552.82</v>
      </c>
    </row>
    <row r="113" spans="1:4" x14ac:dyDescent="0.25">
      <c r="A113" s="90"/>
      <c r="B113" s="9" t="s">
        <v>219</v>
      </c>
      <c r="C113" s="5" t="s">
        <v>25</v>
      </c>
      <c r="D113" s="66">
        <f>D111-D112</f>
        <v>75834.790000000037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2015-04-19T05:29:10Z</dcterms:modified>
</cp:coreProperties>
</file>