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3" i="12" s="1"/>
  <c r="D121" i="12"/>
  <c r="D113" i="12"/>
  <c r="D112" i="12"/>
  <c r="D111" i="12"/>
  <c r="D102" i="12"/>
  <c r="D103" i="12" s="1"/>
  <c r="D101" i="12"/>
  <c r="D91" i="12"/>
  <c r="D93" i="12" s="1"/>
  <c r="D83" i="12"/>
  <c r="D82" i="12"/>
  <c r="D81" i="12"/>
  <c r="D76" i="12"/>
  <c r="D73" i="12"/>
  <c r="D24" i="12"/>
  <c r="D16" i="12"/>
  <c r="D13" i="12"/>
  <c r="D12" i="12"/>
  <c r="D10" i="12"/>
  <c r="D74" i="12" l="1"/>
  <c r="D71" i="12"/>
  <c r="D19" i="12" l="1"/>
  <c r="D21" i="12" s="1"/>
  <c r="D11" i="12" l="1"/>
  <c r="D28" i="5" l="1"/>
</calcChain>
</file>

<file path=xl/sharedStrings.xml><?xml version="1.0" encoding="utf-8"?>
<sst xmlns="http://schemas.openxmlformats.org/spreadsheetml/2006/main" count="1145" uniqueCount="320">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</sst>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7;&#1086;&#1076;&#1077;&#1088;&#1078;&#1072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101;&#1083;&#1077;&#1090;&#1088;&#1086;&#1101;&#1085;&#1077;&#1088;&#1075;&#1080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17825.43</v>
          </cell>
          <cell r="D10">
            <v>217461</v>
          </cell>
          <cell r="L10">
            <v>16143.79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62110.03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126434.03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1565.38</v>
          </cell>
          <cell r="D10">
            <v>24811.200000000001</v>
          </cell>
          <cell r="L10">
            <v>1777.99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8359.1200000000008</v>
          </cell>
          <cell r="L10">
            <v>36329.86</v>
          </cell>
          <cell r="M10">
            <v>35068.19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19137.28</v>
          </cell>
          <cell r="L10">
            <v>85995.8</v>
          </cell>
          <cell r="M10">
            <v>82750.48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91946.87</v>
          </cell>
          <cell r="I10">
            <v>318669.77</v>
          </cell>
          <cell r="J10">
            <v>301195.28000000003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4861.42</v>
          </cell>
          <cell r="D10">
            <v>21649.98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4485.84</v>
          </cell>
          <cell r="D10">
            <v>69723.69</v>
          </cell>
          <cell r="G10">
            <v>58360.38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29870.13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17560.669999999998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0" sqref="F30:F32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56.25" customHeight="1" x14ac:dyDescent="0.25">
      <c r="A13" s="4" t="s">
        <v>150</v>
      </c>
      <c r="B13" s="7" t="s">
        <v>52</v>
      </c>
      <c r="C13" s="5" t="s">
        <v>5</v>
      </c>
      <c r="D13" s="5" t="s">
        <v>317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310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 t="s">
        <v>318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5" t="s">
        <v>95</v>
      </c>
      <c r="B1" s="75"/>
      <c r="C1" s="75"/>
      <c r="D1" s="7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311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313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7" t="s">
        <v>67</v>
      </c>
      <c r="B24" s="77"/>
      <c r="C24" s="77"/>
      <c r="D24" s="77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301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290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9"/>
      <c r="B20" s="7" t="s">
        <v>71</v>
      </c>
      <c r="C20" s="5" t="s">
        <v>5</v>
      </c>
      <c r="D20" s="30" t="s">
        <v>262</v>
      </c>
    </row>
    <row r="21" spans="1:4" ht="30" x14ac:dyDescent="0.25">
      <c r="A21" s="79"/>
      <c r="B21" s="7" t="s">
        <v>100</v>
      </c>
      <c r="C21" s="5" t="s">
        <v>25</v>
      </c>
      <c r="D21" s="62" t="s">
        <v>301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290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9"/>
      <c r="B27" s="7" t="s">
        <v>71</v>
      </c>
      <c r="C27" s="5" t="s">
        <v>5</v>
      </c>
      <c r="D27" s="30" t="s">
        <v>262</v>
      </c>
    </row>
    <row r="28" spans="1:4" ht="30" x14ac:dyDescent="0.25">
      <c r="A28" s="79"/>
      <c r="B28" s="7" t="s">
        <v>100</v>
      </c>
      <c r="C28" s="5" t="s">
        <v>25</v>
      </c>
      <c r="D28" s="62" t="s">
        <v>301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290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301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9"/>
      <c r="B41" s="7" t="s">
        <v>71</v>
      </c>
      <c r="C41" s="5" t="s">
        <v>5</v>
      </c>
      <c r="D41" s="30" t="s">
        <v>263</v>
      </c>
    </row>
    <row r="42" spans="1:4" ht="30" x14ac:dyDescent="0.25">
      <c r="A42" s="79"/>
      <c r="B42" s="7" t="s">
        <v>100</v>
      </c>
      <c r="C42" s="5" t="s">
        <v>25</v>
      </c>
      <c r="D42" s="62" t="s">
        <v>301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290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9"/>
      <c r="B48" s="7" t="s">
        <v>71</v>
      </c>
      <c r="C48" s="5" t="s">
        <v>5</v>
      </c>
      <c r="D48" s="30" t="s">
        <v>264</v>
      </c>
    </row>
    <row r="49" spans="1:4" ht="30" x14ac:dyDescent="0.25">
      <c r="A49" s="79"/>
      <c r="B49" s="7" t="s">
        <v>100</v>
      </c>
      <c r="C49" s="5" t="s">
        <v>25</v>
      </c>
      <c r="D49" s="62" t="s">
        <v>301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290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9"/>
      <c r="B55" s="7" t="s">
        <v>71</v>
      </c>
      <c r="C55" s="5" t="s">
        <v>5</v>
      </c>
      <c r="D55" s="30" t="s">
        <v>262</v>
      </c>
    </row>
    <row r="56" spans="1:4" ht="30" x14ac:dyDescent="0.25">
      <c r="A56" s="79"/>
      <c r="B56" s="7" t="s">
        <v>100</v>
      </c>
      <c r="C56" s="5" t="s">
        <v>25</v>
      </c>
      <c r="D56" s="62" t="s">
        <v>301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290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9"/>
      <c r="B62" s="7" t="s">
        <v>71</v>
      </c>
      <c r="C62" s="5" t="s">
        <v>5</v>
      </c>
      <c r="D62" s="30" t="s">
        <v>265</v>
      </c>
    </row>
    <row r="63" spans="1:4" ht="30" x14ac:dyDescent="0.25">
      <c r="A63" s="79"/>
      <c r="B63" s="7" t="s">
        <v>100</v>
      </c>
      <c r="C63" s="5" t="s">
        <v>25</v>
      </c>
      <c r="D63" s="62" t="s">
        <v>301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290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9"/>
      <c r="B69" s="7" t="s">
        <v>71</v>
      </c>
      <c r="C69" s="5" t="s">
        <v>5</v>
      </c>
      <c r="D69" s="30" t="s">
        <v>266</v>
      </c>
    </row>
    <row r="70" spans="1:4" ht="30" x14ac:dyDescent="0.25">
      <c r="A70" s="79"/>
      <c r="B70" s="7" t="s">
        <v>100</v>
      </c>
      <c r="C70" s="5" t="s">
        <v>25</v>
      </c>
      <c r="D70" s="62" t="s">
        <v>301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301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290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9"/>
      <c r="B83" s="7" t="s">
        <v>71</v>
      </c>
      <c r="C83" s="5" t="s">
        <v>5</v>
      </c>
      <c r="D83" s="30" t="s">
        <v>293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4" sqref="E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1"/>
    </row>
    <row r="41" spans="1:4" ht="15.75" customHeight="1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315</v>
      </c>
    </row>
    <row r="66" spans="1:4" ht="76.5" x14ac:dyDescent="0.25">
      <c r="A66" s="42"/>
      <c r="B66" s="7" t="s">
        <v>193</v>
      </c>
      <c r="C66" s="5" t="s">
        <v>5</v>
      </c>
      <c r="D66" s="91" t="s">
        <v>316</v>
      </c>
    </row>
    <row r="67" spans="1:4" ht="15.75" customHeight="1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7" t="s">
        <v>197</v>
      </c>
      <c r="B8" s="77"/>
      <c r="C8" s="77"/>
      <c r="D8" s="77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300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305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309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308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5" t="s">
        <v>121</v>
      </c>
      <c r="B1" s="75"/>
      <c r="C1" s="75"/>
      <c r="D1" s="7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285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5" t="s">
        <v>124</v>
      </c>
      <c r="B1" s="75"/>
      <c r="C1" s="75"/>
      <c r="D1" s="7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22" workbookViewId="0">
      <selection activeCell="D123" sqref="D12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19390.810000000001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242272.2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217461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24811.200000000001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219142.64+24598.59</f>
        <v>243741.23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267741.23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17921.780000000002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292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128790.52999999998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[3]TDSheet!$C$10+[4]TDSheet!$C$10+[5]TDSheet!$C$10+[6]TDSheet!$C$10+[7]TDSheet!$C$10</f>
        <v>128790.52999999998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[8]TDSheet!$Q$10+[9]TDSheet!$N$10+[10]TDSheet!$Q$10+[11]TDSheet!$L$10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9"/>
      <c r="B79" s="19" t="s">
        <v>71</v>
      </c>
      <c r="C79" s="5" t="s">
        <v>5</v>
      </c>
      <c r="D79" s="54" t="s">
        <v>264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36329.86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35068.19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1261.6699999999983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9"/>
      <c r="B89" s="19" t="s">
        <v>71</v>
      </c>
      <c r="C89" s="5" t="s">
        <v>5</v>
      </c>
      <c r="D89" s="54" t="s">
        <v>264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[6]TDSheet!$D$10</f>
        <v>21649.98</v>
      </c>
    </row>
    <row r="92" spans="1:4" x14ac:dyDescent="0.25">
      <c r="A92" s="79"/>
      <c r="B92" s="9" t="s">
        <v>218</v>
      </c>
      <c r="C92" s="5" t="s">
        <v>25</v>
      </c>
      <c r="D92" s="70">
        <v>21123.8</v>
      </c>
    </row>
    <row r="93" spans="1:4" x14ac:dyDescent="0.25">
      <c r="A93" s="79"/>
      <c r="B93" s="9" t="s">
        <v>219</v>
      </c>
      <c r="C93" s="5" t="s">
        <v>25</v>
      </c>
      <c r="D93" s="70">
        <f>D91-D92</f>
        <v>526.18000000000029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9"/>
      <c r="B99" s="19" t="s">
        <v>71</v>
      </c>
      <c r="C99" s="5" t="s">
        <v>5</v>
      </c>
      <c r="D99" s="54" t="s">
        <v>264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85995.8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82750.48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3245.320000000007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9"/>
      <c r="B109" s="19" t="s">
        <v>71</v>
      </c>
      <c r="C109" s="5" t="s">
        <v>5</v>
      </c>
      <c r="D109" s="54" t="s">
        <v>280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318669.77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301195.28000000003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17474.489999999991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78">
        <v>38</v>
      </c>
      <c r="B118" s="67" t="s">
        <v>103</v>
      </c>
      <c r="C118" s="28" t="s">
        <v>5</v>
      </c>
      <c r="D118" s="53" t="s">
        <v>282</v>
      </c>
    </row>
    <row r="119" spans="1:4" x14ac:dyDescent="0.25">
      <c r="A119" s="79"/>
      <c r="B119" s="19" t="s">
        <v>71</v>
      </c>
      <c r="C119" s="5" t="s">
        <v>5</v>
      </c>
      <c r="D119" s="54" t="s">
        <v>303</v>
      </c>
    </row>
    <row r="120" spans="1:4" x14ac:dyDescent="0.25">
      <c r="A120" s="79"/>
      <c r="B120" s="19" t="s">
        <v>135</v>
      </c>
      <c r="C120" s="5" t="s">
        <v>110</v>
      </c>
      <c r="D120" s="54"/>
    </row>
    <row r="121" spans="1:4" x14ac:dyDescent="0.25">
      <c r="A121" s="79"/>
      <c r="B121" s="19" t="s">
        <v>217</v>
      </c>
      <c r="C121" s="5" t="s">
        <v>25</v>
      </c>
      <c r="D121" s="69">
        <f>[7]TDSheet!$D$10</f>
        <v>69723.69</v>
      </c>
    </row>
    <row r="122" spans="1:4" x14ac:dyDescent="0.25">
      <c r="A122" s="79"/>
      <c r="B122" s="9" t="s">
        <v>218</v>
      </c>
      <c r="C122" s="5" t="s">
        <v>25</v>
      </c>
      <c r="D122" s="70">
        <f>[7]TDSheet!$G$10</f>
        <v>58360.38</v>
      </c>
    </row>
    <row r="123" spans="1:4" x14ac:dyDescent="0.25">
      <c r="A123" s="79"/>
      <c r="B123" s="9" t="s">
        <v>219</v>
      </c>
      <c r="C123" s="5" t="s">
        <v>25</v>
      </c>
      <c r="D123" s="70">
        <f>D121-D122</f>
        <v>11363.310000000005</v>
      </c>
    </row>
    <row r="124" spans="1:4" ht="31.5" x14ac:dyDescent="0.25">
      <c r="A124" s="79"/>
      <c r="B124" s="9" t="s">
        <v>222</v>
      </c>
      <c r="C124" s="5" t="s">
        <v>25</v>
      </c>
      <c r="D124" s="30"/>
    </row>
    <row r="125" spans="1:4" ht="31.5" x14ac:dyDescent="0.25">
      <c r="A125" s="79"/>
      <c r="B125" s="9" t="s">
        <v>221</v>
      </c>
      <c r="C125" s="5" t="s">
        <v>25</v>
      </c>
      <c r="D125" s="30"/>
    </row>
    <row r="126" spans="1:4" ht="31.5" x14ac:dyDescent="0.25">
      <c r="A126" s="79"/>
      <c r="B126" s="9" t="s">
        <v>220</v>
      </c>
      <c r="C126" s="5" t="s">
        <v>25</v>
      </c>
      <c r="D126" s="30"/>
    </row>
    <row r="127" spans="1:4" ht="48" thickBot="1" x14ac:dyDescent="0.3">
      <c r="A127" s="80"/>
      <c r="B127" s="68" t="s">
        <v>223</v>
      </c>
      <c r="C127" s="32" t="s">
        <v>25</v>
      </c>
      <c r="D127" s="56">
        <v>1</v>
      </c>
    </row>
    <row r="128" spans="1:4" x14ac:dyDescent="0.25">
      <c r="A128" s="87" t="s">
        <v>224</v>
      </c>
      <c r="B128" s="87"/>
      <c r="C128" s="87"/>
      <c r="D128" s="87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2" t="s">
        <v>225</v>
      </c>
      <c r="B133" s="72"/>
      <c r="C133" s="72"/>
      <c r="D133" s="72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2015-04-19T05:54:51Z</dcterms:modified>
</cp:coreProperties>
</file>