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113" i="12" l="1"/>
  <c r="D111" i="12"/>
  <c r="D76" i="12"/>
  <c r="D74" i="12" s="1"/>
  <c r="D73" i="12"/>
  <c r="D71" i="12" s="1"/>
  <c r="D103" i="12"/>
  <c r="D102" i="12"/>
  <c r="D101" i="12"/>
  <c r="D93" i="12"/>
  <c r="D92" i="12"/>
  <c r="D91" i="12"/>
  <c r="D82" i="12"/>
  <c r="D8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<sst xmlns="http://schemas.openxmlformats.org/spreadsheetml/2006/main" count="1123" uniqueCount="323">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</sst>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L10">
            <v>57708.500000000007</v>
          </cell>
          <cell r="M10">
            <v>48384.43</v>
          </cell>
          <cell r="Q10">
            <v>29870.13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I10">
            <v>34189.909999999996</v>
          </cell>
          <cell r="J10">
            <v>34189.909999999996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L10">
            <v>107238.72</v>
          </cell>
          <cell r="M10">
            <v>97838.75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D10">
            <v>315297.03000000003</v>
          </cell>
          <cell r="L10">
            <v>126434.03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35" sqref="F3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313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" workbookViewId="0">
      <selection activeCell="A24" sqref="A24:D6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0" t="s">
        <v>95</v>
      </c>
      <c r="B1" s="80"/>
      <c r="C1" s="80"/>
      <c r="D1" s="8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5" t="s">
        <v>67</v>
      </c>
      <c r="B24" s="75"/>
      <c r="C24" s="75"/>
      <c r="D24" s="75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303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283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303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304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302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291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302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291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8"/>
      <c r="B20" s="7" t="s">
        <v>71</v>
      </c>
      <c r="C20" s="5" t="s">
        <v>5</v>
      </c>
      <c r="D20" s="30" t="s">
        <v>265</v>
      </c>
    </row>
    <row r="21" spans="1:4" ht="30" x14ac:dyDescent="0.25">
      <c r="A21" s="78"/>
      <c r="B21" s="7" t="s">
        <v>100</v>
      </c>
      <c r="C21" s="5" t="s">
        <v>25</v>
      </c>
      <c r="D21" s="62" t="s">
        <v>302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291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8"/>
      <c r="B27" s="7" t="s">
        <v>71</v>
      </c>
      <c r="C27" s="5" t="s">
        <v>5</v>
      </c>
      <c r="D27" s="30" t="s">
        <v>265</v>
      </c>
    </row>
    <row r="28" spans="1:4" ht="30" x14ac:dyDescent="0.25">
      <c r="A28" s="78"/>
      <c r="B28" s="7" t="s">
        <v>100</v>
      </c>
      <c r="C28" s="5" t="s">
        <v>25</v>
      </c>
      <c r="D28" s="62" t="s">
        <v>302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287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291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302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291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8"/>
      <c r="B41" s="7" t="s">
        <v>71</v>
      </c>
      <c r="C41" s="5" t="s">
        <v>5</v>
      </c>
      <c r="D41" s="30" t="s">
        <v>266</v>
      </c>
    </row>
    <row r="42" spans="1:4" ht="30" x14ac:dyDescent="0.25">
      <c r="A42" s="78"/>
      <c r="B42" s="7" t="s">
        <v>100</v>
      </c>
      <c r="C42" s="5" t="s">
        <v>25</v>
      </c>
      <c r="D42" s="62" t="s">
        <v>302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291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8"/>
      <c r="B48" s="7" t="s">
        <v>71</v>
      </c>
      <c r="C48" s="5" t="s">
        <v>5</v>
      </c>
      <c r="D48" s="30" t="s">
        <v>267</v>
      </c>
    </row>
    <row r="49" spans="1:4" ht="30" x14ac:dyDescent="0.25">
      <c r="A49" s="78"/>
      <c r="B49" s="7" t="s">
        <v>100</v>
      </c>
      <c r="C49" s="5" t="s">
        <v>25</v>
      </c>
      <c r="D49" s="62" t="s">
        <v>302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291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8"/>
      <c r="B55" s="7" t="s">
        <v>71</v>
      </c>
      <c r="C55" s="5" t="s">
        <v>5</v>
      </c>
      <c r="D55" s="30" t="s">
        <v>265</v>
      </c>
    </row>
    <row r="56" spans="1:4" ht="30" x14ac:dyDescent="0.25">
      <c r="A56" s="78"/>
      <c r="B56" s="7" t="s">
        <v>100</v>
      </c>
      <c r="C56" s="5" t="s">
        <v>25</v>
      </c>
      <c r="D56" s="62" t="s">
        <v>302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291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8"/>
      <c r="B62" s="7" t="s">
        <v>71</v>
      </c>
      <c r="C62" s="5" t="s">
        <v>5</v>
      </c>
      <c r="D62" s="30" t="s">
        <v>268</v>
      </c>
    </row>
    <row r="63" spans="1:4" ht="30" x14ac:dyDescent="0.25">
      <c r="A63" s="78"/>
      <c r="B63" s="7" t="s">
        <v>100</v>
      </c>
      <c r="C63" s="5" t="s">
        <v>25</v>
      </c>
      <c r="D63" s="62" t="s">
        <v>302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291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8"/>
      <c r="B69" s="7" t="s">
        <v>71</v>
      </c>
      <c r="C69" s="5" t="s">
        <v>5</v>
      </c>
      <c r="D69" s="30" t="s">
        <v>269</v>
      </c>
    </row>
    <row r="70" spans="1:4" ht="30" x14ac:dyDescent="0.25">
      <c r="A70" s="78"/>
      <c r="B70" s="7" t="s">
        <v>100</v>
      </c>
      <c r="C70" s="5" t="s">
        <v>25</v>
      </c>
      <c r="D70" s="62" t="s">
        <v>302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291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289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302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290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291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292</v>
      </c>
    </row>
    <row r="83" spans="1:4" x14ac:dyDescent="0.25">
      <c r="A83" s="78"/>
      <c r="B83" s="7" t="s">
        <v>71</v>
      </c>
      <c r="C83" s="5" t="s">
        <v>5</v>
      </c>
      <c r="D83" s="30" t="s">
        <v>294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293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7" sqref="H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275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276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277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285</v>
      </c>
    </row>
    <row r="23" spans="1:4" ht="31.5" x14ac:dyDescent="0.25">
      <c r="A23" s="42"/>
      <c r="B23" s="3" t="s">
        <v>107</v>
      </c>
      <c r="C23" s="5" t="s">
        <v>5</v>
      </c>
      <c r="D23" s="43" t="s">
        <v>279</v>
      </c>
    </row>
    <row r="24" spans="1:4" ht="63" x14ac:dyDescent="0.25">
      <c r="A24" s="42"/>
      <c r="B24" s="3" t="s">
        <v>108</v>
      </c>
      <c r="C24" s="5" t="s">
        <v>5</v>
      </c>
      <c r="D24" s="30" t="s">
        <v>318</v>
      </c>
    </row>
    <row r="25" spans="1:4" x14ac:dyDescent="0.25">
      <c r="A25" s="42"/>
      <c r="B25" s="7" t="s">
        <v>109</v>
      </c>
      <c r="C25" s="5" t="s">
        <v>5</v>
      </c>
      <c r="D25" s="44" t="s">
        <v>319</v>
      </c>
    </row>
    <row r="26" spans="1:4" ht="31.5" x14ac:dyDescent="0.25">
      <c r="A26" s="42"/>
      <c r="B26" s="61" t="s">
        <v>192</v>
      </c>
      <c r="C26" s="5" t="s">
        <v>5</v>
      </c>
      <c r="D26" s="30" t="s">
        <v>295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1" t="s">
        <v>111</v>
      </c>
      <c r="B28" s="82"/>
      <c r="C28" s="82"/>
      <c r="D28" s="83"/>
    </row>
    <row r="29" spans="1:4" ht="79.5" thickBot="1" x14ac:dyDescent="0.3">
      <c r="A29" s="45"/>
      <c r="B29" s="46" t="s">
        <v>111</v>
      </c>
      <c r="C29" s="32" t="s">
        <v>5</v>
      </c>
      <c r="D29" s="33" t="s">
        <v>317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280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281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285</v>
      </c>
    </row>
    <row r="36" spans="1:4" ht="31.5" x14ac:dyDescent="0.25">
      <c r="A36" s="42"/>
      <c r="B36" s="3" t="s">
        <v>107</v>
      </c>
      <c r="C36" s="5" t="s">
        <v>5</v>
      </c>
      <c r="D36" s="43" t="s">
        <v>279</v>
      </c>
    </row>
    <row r="37" spans="1:4" ht="63" x14ac:dyDescent="0.25">
      <c r="A37" s="42"/>
      <c r="B37" s="3" t="s">
        <v>108</v>
      </c>
      <c r="C37" s="5" t="s">
        <v>5</v>
      </c>
      <c r="D37" s="30" t="s">
        <v>320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1">
        <v>2.8000000000000001E-2</v>
      </c>
    </row>
    <row r="41" spans="1:4" ht="15.75" customHeight="1" x14ac:dyDescent="0.25">
      <c r="A41" s="81" t="s">
        <v>111</v>
      </c>
      <c r="B41" s="82"/>
      <c r="C41" s="82"/>
      <c r="D41" s="83"/>
    </row>
    <row r="42" spans="1:4" ht="79.5" thickBot="1" x14ac:dyDescent="0.3">
      <c r="A42" s="45"/>
      <c r="B42" s="46" t="s">
        <v>111</v>
      </c>
      <c r="C42" s="32" t="s">
        <v>5</v>
      </c>
      <c r="D42" s="33" t="s">
        <v>317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282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275</v>
      </c>
    </row>
    <row r="50" spans="1:4" ht="78.75" x14ac:dyDescent="0.25">
      <c r="A50" s="42"/>
      <c r="B50" s="3" t="s">
        <v>108</v>
      </c>
      <c r="C50" s="5" t="s">
        <v>5</v>
      </c>
      <c r="D50" s="30" t="s">
        <v>321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1" t="s">
        <v>111</v>
      </c>
      <c r="B54" s="82"/>
      <c r="C54" s="82"/>
      <c r="D54" s="83"/>
    </row>
    <row r="55" spans="1:4" ht="79.5" thickBot="1" x14ac:dyDescent="0.3">
      <c r="A55" s="45"/>
      <c r="B55" s="46" t="s">
        <v>111</v>
      </c>
      <c r="C55" s="32" t="s">
        <v>5</v>
      </c>
      <c r="D55" s="33" t="s">
        <v>317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319</v>
      </c>
    </row>
    <row r="57" spans="1:4" x14ac:dyDescent="0.25">
      <c r="A57" s="42"/>
      <c r="B57" s="7" t="s">
        <v>103</v>
      </c>
      <c r="C57" s="5" t="s">
        <v>5</v>
      </c>
      <c r="D57" s="30" t="s">
        <v>283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284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278</v>
      </c>
    </row>
    <row r="62" spans="1:4" ht="31.5" x14ac:dyDescent="0.25">
      <c r="A62" s="42"/>
      <c r="B62" s="3" t="s">
        <v>107</v>
      </c>
      <c r="C62" s="5" t="s">
        <v>5</v>
      </c>
      <c r="D62" s="43" t="s">
        <v>275</v>
      </c>
    </row>
    <row r="63" spans="1:4" ht="63" x14ac:dyDescent="0.25">
      <c r="A63" s="42"/>
      <c r="B63" s="3" t="s">
        <v>108</v>
      </c>
      <c r="C63" s="5" t="s">
        <v>5</v>
      </c>
      <c r="D63" s="30" t="s">
        <v>322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314</v>
      </c>
    </row>
    <row r="66" spans="1:4" ht="76.5" x14ac:dyDescent="0.25">
      <c r="A66" s="42"/>
      <c r="B66" s="7" t="s">
        <v>193</v>
      </c>
      <c r="C66" s="5" t="s">
        <v>5</v>
      </c>
      <c r="D66" s="71" t="s">
        <v>315</v>
      </c>
    </row>
    <row r="67" spans="1:4" ht="15.75" customHeight="1" x14ac:dyDescent="0.25">
      <c r="A67" s="81" t="s">
        <v>111</v>
      </c>
      <c r="B67" s="82"/>
      <c r="C67" s="82"/>
      <c r="D67" s="83"/>
    </row>
    <row r="68" spans="1:4" ht="79.5" thickBot="1" x14ac:dyDescent="0.3">
      <c r="A68" s="45"/>
      <c r="B68" s="46" t="s">
        <v>111</v>
      </c>
      <c r="C68" s="32" t="s">
        <v>5</v>
      </c>
      <c r="D68" s="33" t="s">
        <v>317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296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296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5" t="s">
        <v>197</v>
      </c>
      <c r="B8" s="75"/>
      <c r="C8" s="75"/>
      <c r="D8" s="75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297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298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300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301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305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306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307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310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308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309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0" t="s">
        <v>121</v>
      </c>
      <c r="B1" s="80"/>
      <c r="C1" s="80"/>
      <c r="D1" s="8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286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0" t="s">
        <v>124</v>
      </c>
      <c r="B1" s="80"/>
      <c r="C1" s="80"/>
      <c r="D1" s="8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90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165247.44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112721.76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52525.68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173171.99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149171.99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197171.99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7" t="s">
        <v>205</v>
      </c>
      <c r="B25" s="87"/>
      <c r="C25" s="87"/>
      <c r="D25" s="87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291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291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291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287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291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291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291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291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291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288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291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291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289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291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290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291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287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292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291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293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173763.97999999998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[1]TDSheet!$C$10+[2]TDSheet!$C$10+[3]TDSheet!$C$10+[4]TDSheet!$C$10</f>
        <v>173763.97999999998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7" t="s">
        <v>215</v>
      </c>
      <c r="B77" s="87"/>
      <c r="C77" s="87"/>
      <c r="D77" s="87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282</v>
      </c>
    </row>
    <row r="79" spans="1:4" x14ac:dyDescent="0.25">
      <c r="A79" s="78"/>
      <c r="B79" s="19" t="s">
        <v>71</v>
      </c>
      <c r="C79" s="5" t="s">
        <v>5</v>
      </c>
      <c r="D79" s="54" t="s">
        <v>267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[1]TDSheet!$L$10</f>
        <v>57708.500000000007</v>
      </c>
    </row>
    <row r="82" spans="1:4" x14ac:dyDescent="0.25">
      <c r="A82" s="78"/>
      <c r="B82" s="9" t="s">
        <v>218</v>
      </c>
      <c r="C82" s="5" t="s">
        <v>25</v>
      </c>
      <c r="D82" s="70">
        <f>[1]TDSheet!$M$10</f>
        <v>48384.43</v>
      </c>
    </row>
    <row r="83" spans="1:4" x14ac:dyDescent="0.25">
      <c r="A83" s="78"/>
      <c r="B83" s="9" t="s">
        <v>219</v>
      </c>
      <c r="C83" s="5" t="s">
        <v>25</v>
      </c>
      <c r="D83" s="30">
        <v>12036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8"/>
      <c r="B89" s="19" t="s">
        <v>71</v>
      </c>
      <c r="C89" s="5" t="s">
        <v>5</v>
      </c>
      <c r="D89" s="54" t="s">
        <v>267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[2]TDSheet!$I$10</f>
        <v>34189.909999999996</v>
      </c>
    </row>
    <row r="92" spans="1:4" x14ac:dyDescent="0.25">
      <c r="A92" s="78"/>
      <c r="B92" s="9" t="s">
        <v>218</v>
      </c>
      <c r="C92" s="5" t="s">
        <v>25</v>
      </c>
      <c r="D92" s="70">
        <f>[2]TDSheet!$J$10</f>
        <v>34189.909999999996</v>
      </c>
    </row>
    <row r="93" spans="1:4" x14ac:dyDescent="0.25">
      <c r="A93" s="78"/>
      <c r="B93" s="9" t="s">
        <v>219</v>
      </c>
      <c r="C93" s="5" t="s">
        <v>25</v>
      </c>
      <c r="D93" s="70">
        <f>[2]TDSheet!$N$10</f>
        <v>17560.669999999998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277</v>
      </c>
    </row>
    <row r="99" spans="1:4" x14ac:dyDescent="0.25">
      <c r="A99" s="78"/>
      <c r="B99" s="19" t="s">
        <v>71</v>
      </c>
      <c r="C99" s="5" t="s">
        <v>5</v>
      </c>
      <c r="D99" s="54" t="s">
        <v>267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[3]TDSheet!$L$10</f>
        <v>107238.72</v>
      </c>
    </row>
    <row r="102" spans="1:4" x14ac:dyDescent="0.25">
      <c r="A102" s="78"/>
      <c r="B102" s="9" t="s">
        <v>218</v>
      </c>
      <c r="C102" s="5" t="s">
        <v>25</v>
      </c>
      <c r="D102" s="70">
        <f>[3]TDSheet!$M$10</f>
        <v>97838.75</v>
      </c>
    </row>
    <row r="103" spans="1:4" x14ac:dyDescent="0.25">
      <c r="A103" s="78"/>
      <c r="B103" s="9" t="s">
        <v>219</v>
      </c>
      <c r="C103" s="5" t="s">
        <v>25</v>
      </c>
      <c r="D103" s="70">
        <f>[3]TDSheet!$Q$10</f>
        <v>62110.03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280</v>
      </c>
    </row>
    <row r="109" spans="1:4" x14ac:dyDescent="0.25">
      <c r="A109" s="78"/>
      <c r="B109" s="19" t="s">
        <v>71</v>
      </c>
      <c r="C109" s="5" t="s">
        <v>5</v>
      </c>
      <c r="D109" s="54" t="s">
        <v>281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[4]TDSheet!$D$10</f>
        <v>315297.03000000003</v>
      </c>
    </row>
    <row r="112" spans="1:4" x14ac:dyDescent="0.25">
      <c r="A112" s="78"/>
      <c r="B112" s="9" t="s">
        <v>218</v>
      </c>
      <c r="C112" s="5" t="s">
        <v>25</v>
      </c>
      <c r="D112" s="70">
        <v>277447.74</v>
      </c>
    </row>
    <row r="113" spans="1:4" x14ac:dyDescent="0.25">
      <c r="A113" s="78"/>
      <c r="B113" s="9" t="s">
        <v>219</v>
      </c>
      <c r="C113" s="5" t="s">
        <v>25</v>
      </c>
      <c r="D113" s="70">
        <f>[4]TDSheet!$L$10</f>
        <v>126434.03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2" t="s">
        <v>225</v>
      </c>
      <c r="B123" s="72"/>
      <c r="C123" s="72"/>
      <c r="D123" s="72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2016-01-15T09:01:52Z</dcterms:modified>
</cp:coreProperties>
</file>