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28" i="5"/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0" i="12"/>
  <c r="D8" i="12" s="1"/>
  <c r="D12" i="12"/>
  <c r="D74" i="12" l="1"/>
  <c r="D71" i="12"/>
  <c r="D19" i="12" l="1"/>
  <c r="D15" i="12" s="1"/>
  <c r="D21" i="12" l="1"/>
  <c r="D11" i="12" l="1"/>
</calcChain>
</file>

<file path=xl/sharedStrings.xml><?xml version="1.0" encoding="utf-8"?>
<sst xmlns="http://schemas.openxmlformats.org/spreadsheetml/2006/main" count="1123" uniqueCount="323">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</sst>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14" sqref="D14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60.7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314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303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283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303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304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302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291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302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291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9"/>
      <c r="B20" s="7" t="s">
        <v>71</v>
      </c>
      <c r="C20" s="5" t="s">
        <v>5</v>
      </c>
      <c r="D20" s="30" t="s">
        <v>265</v>
      </c>
    </row>
    <row r="21" spans="1:4" ht="30" x14ac:dyDescent="0.25">
      <c r="A21" s="79"/>
      <c r="B21" s="7" t="s">
        <v>100</v>
      </c>
      <c r="C21" s="5" t="s">
        <v>25</v>
      </c>
      <c r="D21" s="62" t="s">
        <v>302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291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9"/>
      <c r="B27" s="7" t="s">
        <v>71</v>
      </c>
      <c r="C27" s="5" t="s">
        <v>5</v>
      </c>
      <c r="D27" s="30" t="s">
        <v>265</v>
      </c>
    </row>
    <row r="28" spans="1:4" ht="30" x14ac:dyDescent="0.25">
      <c r="A28" s="79"/>
      <c r="B28" s="7" t="s">
        <v>100</v>
      </c>
      <c r="C28" s="5" t="s">
        <v>25</v>
      </c>
      <c r="D28" s="62" t="s">
        <v>302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287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291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302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291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9"/>
      <c r="B41" s="7" t="s">
        <v>71</v>
      </c>
      <c r="C41" s="5" t="s">
        <v>5</v>
      </c>
      <c r="D41" s="30" t="s">
        <v>266</v>
      </c>
    </row>
    <row r="42" spans="1:4" ht="30" x14ac:dyDescent="0.25">
      <c r="A42" s="79"/>
      <c r="B42" s="7" t="s">
        <v>100</v>
      </c>
      <c r="C42" s="5" t="s">
        <v>25</v>
      </c>
      <c r="D42" s="62" t="s">
        <v>302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291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9"/>
      <c r="B48" s="7" t="s">
        <v>71</v>
      </c>
      <c r="C48" s="5" t="s">
        <v>5</v>
      </c>
      <c r="D48" s="30" t="s">
        <v>267</v>
      </c>
    </row>
    <row r="49" spans="1:4" ht="30" x14ac:dyDescent="0.25">
      <c r="A49" s="79"/>
      <c r="B49" s="7" t="s">
        <v>100</v>
      </c>
      <c r="C49" s="5" t="s">
        <v>25</v>
      </c>
      <c r="D49" s="62" t="s">
        <v>302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291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9"/>
      <c r="B55" s="7" t="s">
        <v>71</v>
      </c>
      <c r="C55" s="5" t="s">
        <v>5</v>
      </c>
      <c r="D55" s="30" t="s">
        <v>265</v>
      </c>
    </row>
    <row r="56" spans="1:4" ht="30" x14ac:dyDescent="0.25">
      <c r="A56" s="79"/>
      <c r="B56" s="7" t="s">
        <v>100</v>
      </c>
      <c r="C56" s="5" t="s">
        <v>25</v>
      </c>
      <c r="D56" s="62" t="s">
        <v>302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291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9"/>
      <c r="B62" s="7" t="s">
        <v>71</v>
      </c>
      <c r="C62" s="5" t="s">
        <v>5</v>
      </c>
      <c r="D62" s="30" t="s">
        <v>268</v>
      </c>
    </row>
    <row r="63" spans="1:4" ht="30" x14ac:dyDescent="0.25">
      <c r="A63" s="79"/>
      <c r="B63" s="7" t="s">
        <v>100</v>
      </c>
      <c r="C63" s="5" t="s">
        <v>25</v>
      </c>
      <c r="D63" s="62" t="s">
        <v>302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291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9"/>
      <c r="B69" s="7" t="s">
        <v>71</v>
      </c>
      <c r="C69" s="5" t="s">
        <v>5</v>
      </c>
      <c r="D69" s="30" t="s">
        <v>269</v>
      </c>
    </row>
    <row r="70" spans="1:4" ht="30" x14ac:dyDescent="0.25">
      <c r="A70" s="79"/>
      <c r="B70" s="7" t="s">
        <v>100</v>
      </c>
      <c r="C70" s="5" t="s">
        <v>25</v>
      </c>
      <c r="D70" s="62" t="s">
        <v>302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291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289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302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290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291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292</v>
      </c>
    </row>
    <row r="83" spans="1:4" x14ac:dyDescent="0.25">
      <c r="A83" s="79"/>
      <c r="B83" s="7" t="s">
        <v>71</v>
      </c>
      <c r="C83" s="5" t="s">
        <v>5</v>
      </c>
      <c r="D83" s="30" t="s">
        <v>294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293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7" sqref="J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275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276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277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285</v>
      </c>
    </row>
    <row r="23" spans="1:4" ht="31.5" x14ac:dyDescent="0.25">
      <c r="A23" s="42"/>
      <c r="B23" s="3" t="s">
        <v>107</v>
      </c>
      <c r="C23" s="5" t="s">
        <v>5</v>
      </c>
      <c r="D23" s="43" t="s">
        <v>279</v>
      </c>
    </row>
    <row r="24" spans="1:4" ht="63" x14ac:dyDescent="0.25">
      <c r="A24" s="42"/>
      <c r="B24" s="3" t="s">
        <v>108</v>
      </c>
      <c r="C24" s="5" t="s">
        <v>5</v>
      </c>
      <c r="D24" s="30" t="s">
        <v>318</v>
      </c>
    </row>
    <row r="25" spans="1:4" x14ac:dyDescent="0.25">
      <c r="A25" s="42"/>
      <c r="B25" s="7" t="s">
        <v>109</v>
      </c>
      <c r="C25" s="5" t="s">
        <v>5</v>
      </c>
      <c r="D25" s="44" t="s">
        <v>319</v>
      </c>
    </row>
    <row r="26" spans="1:4" ht="31.5" x14ac:dyDescent="0.25">
      <c r="A26" s="42"/>
      <c r="B26" s="61" t="s">
        <v>192</v>
      </c>
      <c r="C26" s="5" t="s">
        <v>5</v>
      </c>
      <c r="D26" s="30" t="s">
        <v>295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317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280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281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285</v>
      </c>
    </row>
    <row r="36" spans="1:4" ht="31.5" x14ac:dyDescent="0.25">
      <c r="A36" s="42"/>
      <c r="B36" s="3" t="s">
        <v>107</v>
      </c>
      <c r="C36" s="5" t="s">
        <v>5</v>
      </c>
      <c r="D36" s="43" t="s">
        <v>279</v>
      </c>
    </row>
    <row r="37" spans="1:4" ht="63" x14ac:dyDescent="0.25">
      <c r="A37" s="42"/>
      <c r="B37" s="3" t="s">
        <v>108</v>
      </c>
      <c r="C37" s="5" t="s">
        <v>5</v>
      </c>
      <c r="D37" s="30" t="s">
        <v>320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317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282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275</v>
      </c>
    </row>
    <row r="50" spans="1:4" ht="78.75" x14ac:dyDescent="0.25">
      <c r="A50" s="42"/>
      <c r="B50" s="3" t="s">
        <v>108</v>
      </c>
      <c r="C50" s="5" t="s">
        <v>5</v>
      </c>
      <c r="D50" s="30" t="s">
        <v>321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317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319</v>
      </c>
    </row>
    <row r="57" spans="1:4" x14ac:dyDescent="0.25">
      <c r="A57" s="42"/>
      <c r="B57" s="7" t="s">
        <v>103</v>
      </c>
      <c r="C57" s="5" t="s">
        <v>5</v>
      </c>
      <c r="D57" s="30" t="s">
        <v>283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284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278</v>
      </c>
    </row>
    <row r="62" spans="1:4" ht="31.5" x14ac:dyDescent="0.25">
      <c r="A62" s="42"/>
      <c r="B62" s="3" t="s">
        <v>107</v>
      </c>
      <c r="C62" s="5" t="s">
        <v>5</v>
      </c>
      <c r="D62" s="43" t="s">
        <v>275</v>
      </c>
    </row>
    <row r="63" spans="1:4" ht="63" x14ac:dyDescent="0.25">
      <c r="A63" s="42"/>
      <c r="B63" s="3" t="s">
        <v>108</v>
      </c>
      <c r="C63" s="5" t="s">
        <v>5</v>
      </c>
      <c r="D63" s="30" t="s">
        <v>322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312</v>
      </c>
    </row>
    <row r="66" spans="1:4" ht="76.5" x14ac:dyDescent="0.25">
      <c r="A66" s="42"/>
      <c r="B66" s="7" t="s">
        <v>193</v>
      </c>
      <c r="C66" s="5" t="s">
        <v>5</v>
      </c>
      <c r="D66" s="72" t="s">
        <v>313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317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296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296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297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298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300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301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305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306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307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310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308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309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286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3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67425.450000000012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67425.450000000012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156681.35999999999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106878.48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49802.879999999997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157666.72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[1]TDSheet!$J$10+42487.77</f>
        <v>133666.72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181666.72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291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291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291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287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291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291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291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291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291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288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291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291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289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291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290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291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287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292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291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293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220838.7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220838.7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299429.36000000004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299429.36000000004</v>
      </c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282</v>
      </c>
    </row>
    <row r="79" spans="1:4" x14ac:dyDescent="0.25">
      <c r="A79" s="79"/>
      <c r="B79" s="19" t="s">
        <v>71</v>
      </c>
      <c r="C79" s="5" t="s">
        <v>5</v>
      </c>
      <c r="D79" s="54" t="s">
        <v>267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44978.86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67876.89</v>
      </c>
    </row>
    <row r="83" spans="1:4" x14ac:dyDescent="0.25">
      <c r="A83" s="79"/>
      <c r="B83" s="9" t="s">
        <v>219</v>
      </c>
      <c r="C83" s="5" t="s">
        <v>25</v>
      </c>
      <c r="D83" s="30">
        <f>[3]TDSheet!$Q$10</f>
        <v>32715.7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9"/>
      <c r="B89" s="19" t="s">
        <v>71</v>
      </c>
      <c r="C89" s="5" t="s">
        <v>5</v>
      </c>
      <c r="D89" s="54" t="s">
        <v>267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[6]TDSheet!$I$10</f>
        <v>26844.85</v>
      </c>
    </row>
    <row r="92" spans="1:4" x14ac:dyDescent="0.25">
      <c r="A92" s="79"/>
      <c r="B92" s="9" t="s">
        <v>218</v>
      </c>
      <c r="C92" s="5" t="s">
        <v>25</v>
      </c>
      <c r="D92" s="70">
        <f>[6]TDSheet!$J$10</f>
        <v>22261.759999999998</v>
      </c>
    </row>
    <row r="93" spans="1:4" x14ac:dyDescent="0.25">
      <c r="A93" s="79"/>
      <c r="B93" s="9" t="s">
        <v>219</v>
      </c>
      <c r="C93" s="5" t="s">
        <v>25</v>
      </c>
      <c r="D93" s="70">
        <f>[6]TDSheet!$N$10</f>
        <v>18772.32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277</v>
      </c>
    </row>
    <row r="99" spans="1:4" x14ac:dyDescent="0.25">
      <c r="A99" s="79"/>
      <c r="B99" s="19" t="s">
        <v>71</v>
      </c>
      <c r="C99" s="5" t="s">
        <v>5</v>
      </c>
      <c r="D99" s="54" t="s">
        <v>267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117004.26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107613.66</v>
      </c>
    </row>
    <row r="103" spans="1:4" x14ac:dyDescent="0.25">
      <c r="A103" s="79"/>
      <c r="B103" s="9" t="s">
        <v>219</v>
      </c>
      <c r="C103" s="5" t="s">
        <v>25</v>
      </c>
      <c r="D103" s="70">
        <f>[4]TDSheet!$Q$10</f>
        <v>87712.71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280</v>
      </c>
    </row>
    <row r="109" spans="1:4" x14ac:dyDescent="0.25">
      <c r="A109" s="79"/>
      <c r="B109" s="19" t="s">
        <v>71</v>
      </c>
      <c r="C109" s="5" t="s">
        <v>5</v>
      </c>
      <c r="D109" s="54" t="s">
        <v>281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326868.38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270000.23</v>
      </c>
    </row>
    <row r="113" spans="1:4" x14ac:dyDescent="0.25">
      <c r="A113" s="79"/>
      <c r="B113" s="9" t="s">
        <v>219</v>
      </c>
      <c r="C113" s="5" t="s">
        <v>25</v>
      </c>
      <c r="D113" s="70">
        <f>[5]TDSheet!$N$10</f>
        <v>160228.63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225</v>
      </c>
      <c r="B123" s="73"/>
      <c r="C123" s="73"/>
      <c r="D123" s="73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2016-01-15T09:09:15Z</dcterms:modified>
</cp:coreProperties>
</file>