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8" i="5" l="1"/>
  <c r="D112" i="12" l="1"/>
  <c r="D111" i="12"/>
  <c r="D102" i="12"/>
  <c r="D101" i="12"/>
  <c r="D92" i="12"/>
  <c r="D91" i="12"/>
  <c r="D82" i="12"/>
  <c r="D81" i="12"/>
  <c r="D76" i="12"/>
  <c r="D73" i="12"/>
  <c r="D24" i="12"/>
  <c r="D16" i="12"/>
  <c r="D13" i="12"/>
  <c r="D12" i="12"/>
  <c r="D10" i="12"/>
  <c r="D113" i="12" l="1"/>
  <c r="D103" i="12"/>
  <c r="D93" i="12"/>
  <c r="D83" i="12"/>
  <c r="D21" i="12"/>
  <c r="D19" i="12" l="1"/>
  <c r="D11" i="12" l="1"/>
</calcChain>
</file>

<file path=xl/sharedStrings.xml><?xml version="1.0" encoding="utf-8"?>
<sst xmlns="http://schemas.openxmlformats.org/spreadsheetml/2006/main" count="1152" uniqueCount="333">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</sst>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124239.55</v>
          </cell>
          <cell r="D10">
            <v>578743.4</v>
          </cell>
          <cell r="M10">
            <v>126551.69000000006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37932.17</v>
          </cell>
          <cell r="D10">
            <v>179866.88</v>
          </cell>
          <cell r="M10">
            <v>39297.159999999974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18053.259999999998</v>
          </cell>
          <cell r="L10">
            <v>114069.02</v>
          </cell>
          <cell r="M10">
            <v>107783.7</v>
          </cell>
          <cell r="Q10">
            <v>24338.58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51360.81</v>
          </cell>
          <cell r="L10">
            <v>302364.64</v>
          </cell>
          <cell r="M10">
            <v>219558.74</v>
          </cell>
          <cell r="Q10">
            <v>70563.429999999993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237427.66</v>
          </cell>
          <cell r="I10">
            <v>1131285.3</v>
          </cell>
          <cell r="J10">
            <v>1132730.8500000001</v>
          </cell>
          <cell r="N10">
            <v>235982.11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10783.41</v>
          </cell>
          <cell r="I10">
            <v>67475.23</v>
          </cell>
          <cell r="J10">
            <v>64922.25</v>
          </cell>
          <cell r="N10">
            <v>13336.39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37" sqref="F3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3" customFormat="1" ht="51.75" customHeight="1" x14ac:dyDescent="0.25">
      <c r="A1" s="74" t="s">
        <v>146</v>
      </c>
      <c r="B1" s="74"/>
      <c r="C1" s="74"/>
      <c r="D1" s="74"/>
    </row>
    <row r="2" spans="1:4" s="13" customFormat="1" x14ac:dyDescent="0.25"/>
    <row r="3" spans="1:4" s="13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67" t="s">
        <v>4</v>
      </c>
      <c r="C6" s="5" t="s">
        <v>5</v>
      </c>
      <c r="D6" s="20">
        <v>42094</v>
      </c>
    </row>
    <row r="7" spans="1:4" s="6" customFormat="1" ht="18.75" customHeight="1" x14ac:dyDescent="0.25">
      <c r="A7" s="71" t="s">
        <v>27</v>
      </c>
      <c r="B7" s="72"/>
      <c r="C7" s="72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1" t="s">
        <v>236</v>
      </c>
    </row>
    <row r="9" spans="1:4" s="6" customFormat="1" ht="19.5" customHeight="1" x14ac:dyDescent="0.25">
      <c r="A9" s="4" t="s">
        <v>148</v>
      </c>
      <c r="B9" s="3" t="s">
        <v>29</v>
      </c>
      <c r="C9" s="5" t="s">
        <v>5</v>
      </c>
      <c r="D9" s="21" t="s">
        <v>29</v>
      </c>
    </row>
    <row r="10" spans="1:4" s="6" customFormat="1" ht="20.25" customHeight="1" x14ac:dyDescent="0.25">
      <c r="A10" s="71" t="s">
        <v>51</v>
      </c>
      <c r="B10" s="72"/>
      <c r="C10" s="72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1" t="s">
        <v>31</v>
      </c>
      <c r="B12" s="72"/>
      <c r="C12" s="72"/>
      <c r="D12" s="73"/>
    </row>
    <row r="13" spans="1:4" s="6" customFormat="1" ht="53.25" customHeight="1" x14ac:dyDescent="0.25">
      <c r="A13" s="4" t="s">
        <v>150</v>
      </c>
      <c r="B13" s="7" t="s">
        <v>52</v>
      </c>
      <c r="C13" s="5" t="s">
        <v>5</v>
      </c>
      <c r="D13" s="5" t="s">
        <v>324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19.5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7" s="6" customFormat="1" ht="19.5" customHeight="1" x14ac:dyDescent="0.25">
      <c r="A22" s="4" t="s">
        <v>163</v>
      </c>
      <c r="B22" s="3" t="s">
        <v>154</v>
      </c>
      <c r="C22" s="8"/>
      <c r="D22" s="8">
        <v>90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90</v>
      </c>
    </row>
    <row r="24" spans="1:7" s="6" customFormat="1" ht="19.5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70"/>
      <c r="G27" s="68"/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494.40000000000009</v>
      </c>
      <c r="F28" s="70"/>
      <c r="G28" s="68"/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325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376.2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19.5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2"/>
      <c r="C37" s="72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2" t="s">
        <v>5</v>
      </c>
      <c r="D38" s="22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2" t="s">
        <v>5</v>
      </c>
      <c r="D39" s="22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2" t="s">
        <v>5</v>
      </c>
      <c r="D40" s="22" t="s">
        <v>242</v>
      </c>
    </row>
    <row r="41" spans="1:4" s="6" customFormat="1" ht="15.75" customHeigh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28" sqref="D2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4" customFormat="1" ht="48" customHeight="1" x14ac:dyDescent="0.25">
      <c r="A1" s="77" t="s">
        <v>95</v>
      </c>
      <c r="B1" s="77"/>
      <c r="C1" s="77"/>
      <c r="D1" s="7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1" t="s">
        <v>4</v>
      </c>
      <c r="C4" s="8" t="s">
        <v>5</v>
      </c>
      <c r="D4" s="62">
        <v>42094</v>
      </c>
    </row>
    <row r="5" spans="1:4" s="6" customFormat="1" ht="20.100000000000001" customHeight="1" x14ac:dyDescent="0.25">
      <c r="A5" s="76" t="s">
        <v>53</v>
      </c>
      <c r="B5" s="76"/>
      <c r="C5" s="76"/>
      <c r="D5" s="76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6" t="s">
        <v>187</v>
      </c>
      <c r="B7" s="76"/>
      <c r="C7" s="76"/>
      <c r="D7" s="76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6" t="s">
        <v>96</v>
      </c>
      <c r="B10" s="76"/>
      <c r="C10" s="76"/>
      <c r="D10" s="76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8" t="s">
        <v>56</v>
      </c>
      <c r="B12" s="78"/>
      <c r="C12" s="78"/>
      <c r="D12" s="78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8" t="s">
        <v>59</v>
      </c>
      <c r="B15" s="78"/>
      <c r="C15" s="78"/>
      <c r="D15" s="78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6" t="s">
        <v>61</v>
      </c>
      <c r="B17" s="76"/>
      <c r="C17" s="76"/>
      <c r="D17" s="76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82" t="s">
        <v>97</v>
      </c>
      <c r="B20" s="82"/>
      <c r="C20" s="82"/>
      <c r="D20" s="82"/>
    </row>
    <row r="21" spans="1:4" s="6" customFormat="1" ht="20.100000000000001" customHeight="1" x14ac:dyDescent="0.25">
      <c r="A21" s="79" t="s">
        <v>160</v>
      </c>
      <c r="B21" s="63" t="s">
        <v>64</v>
      </c>
      <c r="C21" s="27" t="s">
        <v>5</v>
      </c>
      <c r="D21" s="28">
        <v>1</v>
      </c>
    </row>
    <row r="22" spans="1:4" s="6" customFormat="1" ht="20.100000000000001" customHeight="1" x14ac:dyDescent="0.25">
      <c r="A22" s="80"/>
      <c r="B22" s="3" t="s">
        <v>65</v>
      </c>
      <c r="C22" s="5" t="s">
        <v>5</v>
      </c>
      <c r="D22" s="53" t="s">
        <v>306</v>
      </c>
    </row>
    <row r="23" spans="1:4" s="6" customFormat="1" ht="20.100000000000001" customHeight="1" thickBot="1" x14ac:dyDescent="0.3">
      <c r="A23" s="81"/>
      <c r="B23" s="45" t="s">
        <v>66</v>
      </c>
      <c r="C23" s="31" t="s">
        <v>5</v>
      </c>
      <c r="D23" s="32">
        <v>1991</v>
      </c>
    </row>
    <row r="24" spans="1:4" s="6" customFormat="1" ht="20.100000000000001" customHeight="1" x14ac:dyDescent="0.25">
      <c r="A24" s="79">
        <v>12</v>
      </c>
      <c r="B24" s="63" t="s">
        <v>64</v>
      </c>
      <c r="C24" s="27" t="s">
        <v>5</v>
      </c>
      <c r="D24" s="28">
        <v>2</v>
      </c>
    </row>
    <row r="25" spans="1:4" s="6" customFormat="1" ht="20.100000000000001" customHeight="1" x14ac:dyDescent="0.25">
      <c r="A25" s="80"/>
      <c r="B25" s="3" t="s">
        <v>65</v>
      </c>
      <c r="C25" s="5" t="s">
        <v>5</v>
      </c>
      <c r="D25" s="53" t="s">
        <v>306</v>
      </c>
    </row>
    <row r="26" spans="1:4" s="6" customFormat="1" ht="20.100000000000001" customHeight="1" thickBot="1" x14ac:dyDescent="0.3">
      <c r="A26" s="81"/>
      <c r="B26" s="45" t="s">
        <v>66</v>
      </c>
      <c r="C26" s="31" t="s">
        <v>5</v>
      </c>
      <c r="D26" s="32">
        <v>1993</v>
      </c>
    </row>
    <row r="27" spans="1:4" s="6" customFormat="1" ht="20.100000000000001" customHeight="1" thickBot="1" x14ac:dyDescent="0.3">
      <c r="A27" s="83" t="s">
        <v>67</v>
      </c>
      <c r="B27" s="83"/>
      <c r="C27" s="83"/>
      <c r="D27" s="83"/>
    </row>
    <row r="28" spans="1:4" s="6" customFormat="1" ht="20.100000000000001" customHeight="1" x14ac:dyDescent="0.25">
      <c r="A28" s="79">
        <v>13</v>
      </c>
      <c r="B28" s="63" t="s">
        <v>68</v>
      </c>
      <c r="C28" s="27" t="s">
        <v>5</v>
      </c>
      <c r="D28" s="28" t="s">
        <v>309</v>
      </c>
    </row>
    <row r="29" spans="1:4" s="6" customFormat="1" ht="20.100000000000001" customHeight="1" x14ac:dyDescent="0.25">
      <c r="A29" s="80"/>
      <c r="B29" s="7" t="s">
        <v>69</v>
      </c>
      <c r="C29" s="5" t="s">
        <v>5</v>
      </c>
      <c r="D29" s="29" t="s">
        <v>310</v>
      </c>
    </row>
    <row r="30" spans="1:4" s="6" customFormat="1" ht="36.75" customHeight="1" x14ac:dyDescent="0.25">
      <c r="A30" s="80"/>
      <c r="B30" s="3" t="s">
        <v>70</v>
      </c>
      <c r="C30" s="5" t="s">
        <v>5</v>
      </c>
      <c r="D30" s="53" t="s">
        <v>311</v>
      </c>
    </row>
    <row r="31" spans="1:4" s="6" customFormat="1" ht="20.100000000000001" customHeight="1" x14ac:dyDescent="0.25">
      <c r="A31" s="80"/>
      <c r="B31" s="3" t="s">
        <v>71</v>
      </c>
      <c r="C31" s="5" t="s">
        <v>5</v>
      </c>
      <c r="D31" s="53" t="s">
        <v>312</v>
      </c>
    </row>
    <row r="32" spans="1:4" s="6" customFormat="1" ht="20.100000000000001" customHeight="1" x14ac:dyDescent="0.25">
      <c r="A32" s="80"/>
      <c r="B32" s="3" t="s">
        <v>72</v>
      </c>
      <c r="C32" s="5" t="s">
        <v>5</v>
      </c>
      <c r="D32" s="43">
        <v>41530</v>
      </c>
    </row>
    <row r="33" spans="1:4" s="6" customFormat="1" ht="20.100000000000001" customHeight="1" thickBot="1" x14ac:dyDescent="0.3">
      <c r="A33" s="81"/>
      <c r="B33" s="66" t="s">
        <v>73</v>
      </c>
      <c r="C33" s="31" t="s">
        <v>5</v>
      </c>
      <c r="D33" s="37">
        <v>42925</v>
      </c>
    </row>
    <row r="34" spans="1:4" ht="15.75" customHeight="1" x14ac:dyDescent="0.25">
      <c r="A34" s="79">
        <v>14</v>
      </c>
      <c r="B34" s="63" t="s">
        <v>68</v>
      </c>
      <c r="C34" s="27" t="s">
        <v>5</v>
      </c>
      <c r="D34" s="28" t="s">
        <v>275</v>
      </c>
    </row>
    <row r="35" spans="1:4" x14ac:dyDescent="0.25">
      <c r="A35" s="80"/>
      <c r="B35" s="7" t="s">
        <v>69</v>
      </c>
      <c r="C35" s="5" t="s">
        <v>5</v>
      </c>
      <c r="D35" s="29" t="s">
        <v>310</v>
      </c>
    </row>
    <row r="36" spans="1:4" ht="31.5" x14ac:dyDescent="0.25">
      <c r="A36" s="80"/>
      <c r="B36" s="3" t="s">
        <v>70</v>
      </c>
      <c r="C36" s="5" t="s">
        <v>5</v>
      </c>
      <c r="D36" s="53" t="s">
        <v>313</v>
      </c>
    </row>
    <row r="37" spans="1:4" ht="15.75" customHeight="1" x14ac:dyDescent="0.25">
      <c r="A37" s="80"/>
      <c r="B37" s="3" t="s">
        <v>71</v>
      </c>
      <c r="C37" s="5" t="s">
        <v>5</v>
      </c>
      <c r="D37" s="53" t="s">
        <v>270</v>
      </c>
    </row>
    <row r="38" spans="1:4" x14ac:dyDescent="0.25">
      <c r="A38" s="80"/>
      <c r="B38" s="3" t="s">
        <v>72</v>
      </c>
      <c r="C38" s="5" t="s">
        <v>5</v>
      </c>
      <c r="D38" s="43">
        <v>41956</v>
      </c>
    </row>
    <row r="39" spans="1:4" ht="15.75" customHeight="1" thickBot="1" x14ac:dyDescent="0.3">
      <c r="A39" s="81"/>
      <c r="B39" s="66" t="s">
        <v>73</v>
      </c>
      <c r="C39" s="31" t="s">
        <v>5</v>
      </c>
      <c r="D39" s="37">
        <v>44148</v>
      </c>
    </row>
    <row r="40" spans="1:4" x14ac:dyDescent="0.25">
      <c r="A40" s="79">
        <v>15</v>
      </c>
      <c r="B40" s="63" t="s">
        <v>68</v>
      </c>
      <c r="C40" s="27" t="s">
        <v>5</v>
      </c>
      <c r="D40" s="28" t="s">
        <v>286</v>
      </c>
    </row>
    <row r="41" spans="1:4" ht="15.75" customHeight="1" x14ac:dyDescent="0.25">
      <c r="A41" s="80"/>
      <c r="B41" s="7" t="s">
        <v>69</v>
      </c>
      <c r="C41" s="5" t="s">
        <v>5</v>
      </c>
      <c r="D41" s="29" t="s">
        <v>310</v>
      </c>
    </row>
    <row r="42" spans="1:4" ht="31.5" x14ac:dyDescent="0.25">
      <c r="A42" s="80"/>
      <c r="B42" s="3" t="s">
        <v>70</v>
      </c>
      <c r="C42" s="5" t="s">
        <v>5</v>
      </c>
      <c r="D42" s="53" t="s">
        <v>313</v>
      </c>
    </row>
    <row r="43" spans="1:4" ht="15.75" customHeight="1" x14ac:dyDescent="0.25">
      <c r="A43" s="80"/>
      <c r="B43" s="3" t="s">
        <v>71</v>
      </c>
      <c r="C43" s="5" t="s">
        <v>5</v>
      </c>
      <c r="D43" s="53" t="s">
        <v>314</v>
      </c>
    </row>
    <row r="44" spans="1:4" x14ac:dyDescent="0.25">
      <c r="A44" s="80"/>
      <c r="B44" s="3" t="s">
        <v>72</v>
      </c>
      <c r="C44" s="5" t="s">
        <v>5</v>
      </c>
      <c r="D44" s="43"/>
    </row>
    <row r="45" spans="1:4" ht="15.75" customHeight="1" thickBot="1" x14ac:dyDescent="0.3">
      <c r="A45" s="81"/>
      <c r="B45" s="66" t="s">
        <v>73</v>
      </c>
      <c r="C45" s="31" t="s">
        <v>5</v>
      </c>
      <c r="D45" s="37"/>
    </row>
    <row r="46" spans="1:4" ht="15.75" customHeight="1" x14ac:dyDescent="0.25">
      <c r="A46" s="78" t="s">
        <v>74</v>
      </c>
      <c r="B46" s="78"/>
      <c r="C46" s="78"/>
      <c r="D46" s="78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8" t="s">
        <v>77</v>
      </c>
      <c r="B49" s="78"/>
      <c r="C49" s="78"/>
      <c r="D49" s="78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8" t="s">
        <v>79</v>
      </c>
      <c r="B51" s="78"/>
      <c r="C51" s="78"/>
      <c r="D51" s="78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8" t="s">
        <v>81</v>
      </c>
      <c r="B53" s="78"/>
      <c r="C53" s="78"/>
      <c r="D53" s="78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76" t="s">
        <v>83</v>
      </c>
      <c r="B55" s="76"/>
      <c r="C55" s="76"/>
      <c r="D55" s="76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8" t="s">
        <v>86</v>
      </c>
      <c r="B58" s="78"/>
      <c r="C58" s="78"/>
      <c r="D58" s="78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8" t="s">
        <v>88</v>
      </c>
      <c r="B60" s="78"/>
      <c r="C60" s="78"/>
      <c r="D60" s="78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3" t="s">
        <v>255</v>
      </c>
    </row>
    <row r="62" spans="1:4" x14ac:dyDescent="0.25">
      <c r="A62" s="78" t="s">
        <v>90</v>
      </c>
      <c r="B62" s="78"/>
      <c r="C62" s="78"/>
      <c r="D62" s="78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8" t="s">
        <v>92</v>
      </c>
      <c r="B64" s="78"/>
      <c r="C64" s="78"/>
      <c r="D64" s="78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76" t="s">
        <v>98</v>
      </c>
      <c r="B66" s="76"/>
      <c r="C66" s="76"/>
      <c r="D66" s="76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96" sqref="D96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42094</v>
      </c>
    </row>
    <row r="5" spans="1:4" s="6" customFormat="1" ht="51.75" customHeight="1" x14ac:dyDescent="0.25">
      <c r="A5" s="79">
        <v>1</v>
      </c>
      <c r="B5" s="26" t="s">
        <v>99</v>
      </c>
      <c r="C5" s="27" t="s">
        <v>5</v>
      </c>
      <c r="D5" s="28" t="s">
        <v>257</v>
      </c>
    </row>
    <row r="6" spans="1:4" s="6" customFormat="1" ht="20.100000000000001" customHeight="1" x14ac:dyDescent="0.25">
      <c r="A6" s="80"/>
      <c r="B6" s="7" t="s">
        <v>71</v>
      </c>
      <c r="C6" s="5" t="s">
        <v>5</v>
      </c>
      <c r="D6" s="29" t="s">
        <v>258</v>
      </c>
    </row>
    <row r="7" spans="1:4" s="6" customFormat="1" ht="36.75" customHeight="1" x14ac:dyDescent="0.25">
      <c r="A7" s="80"/>
      <c r="B7" s="7" t="s">
        <v>100</v>
      </c>
      <c r="C7" s="5" t="s">
        <v>25</v>
      </c>
      <c r="D7" s="61" t="s">
        <v>305</v>
      </c>
    </row>
    <row r="8" spans="1:4" s="6" customFormat="1" ht="32.25" customHeight="1" x14ac:dyDescent="0.25">
      <c r="A8" s="80"/>
      <c r="B8" s="3" t="s">
        <v>189</v>
      </c>
      <c r="C8" s="5" t="s">
        <v>5</v>
      </c>
      <c r="D8" s="29"/>
    </row>
    <row r="9" spans="1:4" s="6" customFormat="1" ht="34.5" customHeight="1" x14ac:dyDescent="0.25">
      <c r="A9" s="80"/>
      <c r="B9" s="3" t="s">
        <v>190</v>
      </c>
      <c r="C9" s="5" t="s">
        <v>5</v>
      </c>
      <c r="D9" s="29" t="s">
        <v>29</v>
      </c>
    </row>
    <row r="10" spans="1:4" s="6" customFormat="1" ht="20.100000000000001" customHeight="1" x14ac:dyDescent="0.25">
      <c r="A10" s="80"/>
      <c r="B10" s="3" t="s">
        <v>191</v>
      </c>
      <c r="C10" s="5" t="s">
        <v>5</v>
      </c>
      <c r="D10" s="29" t="s">
        <v>273</v>
      </c>
    </row>
    <row r="11" spans="1:4" s="6" customFormat="1" ht="20.100000000000001" customHeight="1" thickBot="1" x14ac:dyDescent="0.3">
      <c r="A11" s="81"/>
      <c r="B11" s="57" t="s">
        <v>101</v>
      </c>
      <c r="C11" s="31" t="s">
        <v>5</v>
      </c>
      <c r="D11" s="32" t="s">
        <v>294</v>
      </c>
    </row>
    <row r="12" spans="1:4" s="6" customFormat="1" ht="47.25" x14ac:dyDescent="0.25">
      <c r="A12" s="79">
        <v>2</v>
      </c>
      <c r="B12" s="26" t="s">
        <v>99</v>
      </c>
      <c r="C12" s="27" t="s">
        <v>5</v>
      </c>
      <c r="D12" s="28" t="s">
        <v>259</v>
      </c>
    </row>
    <row r="13" spans="1:4" s="6" customFormat="1" x14ac:dyDescent="0.25">
      <c r="A13" s="80"/>
      <c r="B13" s="7" t="s">
        <v>71</v>
      </c>
      <c r="C13" s="5" t="s">
        <v>5</v>
      </c>
      <c r="D13" s="29" t="s">
        <v>258</v>
      </c>
    </row>
    <row r="14" spans="1:4" s="6" customFormat="1" ht="30" x14ac:dyDescent="0.25">
      <c r="A14" s="80"/>
      <c r="B14" s="7" t="s">
        <v>100</v>
      </c>
      <c r="C14" s="5" t="s">
        <v>25</v>
      </c>
      <c r="D14" s="61" t="s">
        <v>305</v>
      </c>
    </row>
    <row r="15" spans="1:4" ht="31.5" x14ac:dyDescent="0.25">
      <c r="A15" s="80"/>
      <c r="B15" s="3" t="s">
        <v>189</v>
      </c>
      <c r="C15" s="5" t="s">
        <v>5</v>
      </c>
      <c r="D15" s="29"/>
    </row>
    <row r="16" spans="1:4" ht="31.5" x14ac:dyDescent="0.25">
      <c r="A16" s="80"/>
      <c r="B16" s="3" t="s">
        <v>190</v>
      </c>
      <c r="C16" s="5" t="s">
        <v>5</v>
      </c>
      <c r="D16" s="29" t="s">
        <v>29</v>
      </c>
    </row>
    <row r="17" spans="1:4" x14ac:dyDescent="0.25">
      <c r="A17" s="80"/>
      <c r="B17" s="3" t="s">
        <v>191</v>
      </c>
      <c r="C17" s="5" t="s">
        <v>5</v>
      </c>
      <c r="D17" s="29" t="s">
        <v>273</v>
      </c>
    </row>
    <row r="18" spans="1:4" ht="16.5" thickBot="1" x14ac:dyDescent="0.3">
      <c r="A18" s="81"/>
      <c r="B18" s="57" t="s">
        <v>101</v>
      </c>
      <c r="C18" s="31" t="s">
        <v>5</v>
      </c>
      <c r="D18" s="32" t="s">
        <v>294</v>
      </c>
    </row>
    <row r="19" spans="1:4" x14ac:dyDescent="0.25">
      <c r="A19" s="79">
        <v>3</v>
      </c>
      <c r="B19" s="26" t="s">
        <v>99</v>
      </c>
      <c r="C19" s="27" t="s">
        <v>5</v>
      </c>
      <c r="D19" s="28" t="s">
        <v>260</v>
      </c>
    </row>
    <row r="20" spans="1:4" x14ac:dyDescent="0.25">
      <c r="A20" s="80"/>
      <c r="B20" s="7" t="s">
        <v>71</v>
      </c>
      <c r="C20" s="5" t="s">
        <v>5</v>
      </c>
      <c r="D20" s="29" t="s">
        <v>268</v>
      </c>
    </row>
    <row r="21" spans="1:4" ht="30" x14ac:dyDescent="0.25">
      <c r="A21" s="80"/>
      <c r="B21" s="7" t="s">
        <v>100</v>
      </c>
      <c r="C21" s="5" t="s">
        <v>25</v>
      </c>
      <c r="D21" s="61" t="s">
        <v>305</v>
      </c>
    </row>
    <row r="22" spans="1:4" ht="31.5" x14ac:dyDescent="0.25">
      <c r="A22" s="80"/>
      <c r="B22" s="3" t="s">
        <v>189</v>
      </c>
      <c r="C22" s="5" t="s">
        <v>5</v>
      </c>
      <c r="D22" s="29"/>
    </row>
    <row r="23" spans="1:4" ht="31.5" x14ac:dyDescent="0.25">
      <c r="A23" s="80"/>
      <c r="B23" s="3" t="s">
        <v>190</v>
      </c>
      <c r="C23" s="5" t="s">
        <v>5</v>
      </c>
      <c r="D23" s="29" t="s">
        <v>29</v>
      </c>
    </row>
    <row r="24" spans="1:4" x14ac:dyDescent="0.25">
      <c r="A24" s="80"/>
      <c r="B24" s="3" t="s">
        <v>191</v>
      </c>
      <c r="C24" s="5" t="s">
        <v>5</v>
      </c>
      <c r="D24" s="29" t="s">
        <v>273</v>
      </c>
    </row>
    <row r="25" spans="1:4" ht="16.5" thickBot="1" x14ac:dyDescent="0.3">
      <c r="A25" s="81"/>
      <c r="B25" s="57" t="s">
        <v>101</v>
      </c>
      <c r="C25" s="31" t="s">
        <v>5</v>
      </c>
      <c r="D25" s="32" t="s">
        <v>294</v>
      </c>
    </row>
    <row r="26" spans="1:4" ht="31.5" x14ac:dyDescent="0.25">
      <c r="A26" s="79">
        <v>4</v>
      </c>
      <c r="B26" s="26" t="s">
        <v>99</v>
      </c>
      <c r="C26" s="27" t="s">
        <v>5</v>
      </c>
      <c r="D26" s="28" t="s">
        <v>261</v>
      </c>
    </row>
    <row r="27" spans="1:4" x14ac:dyDescent="0.25">
      <c r="A27" s="80"/>
      <c r="B27" s="7" t="s">
        <v>71</v>
      </c>
      <c r="C27" s="5" t="s">
        <v>5</v>
      </c>
      <c r="D27" s="29" t="s">
        <v>268</v>
      </c>
    </row>
    <row r="28" spans="1:4" ht="30" x14ac:dyDescent="0.25">
      <c r="A28" s="80"/>
      <c r="B28" s="7" t="s">
        <v>100</v>
      </c>
      <c r="C28" s="5" t="s">
        <v>25</v>
      </c>
      <c r="D28" s="61" t="s">
        <v>305</v>
      </c>
    </row>
    <row r="29" spans="1:4" ht="31.5" x14ac:dyDescent="0.25">
      <c r="A29" s="80"/>
      <c r="B29" s="3" t="s">
        <v>189</v>
      </c>
      <c r="C29" s="5" t="s">
        <v>5</v>
      </c>
      <c r="D29" s="29"/>
    </row>
    <row r="30" spans="1:4" ht="31.5" x14ac:dyDescent="0.25">
      <c r="A30" s="80"/>
      <c r="B30" s="3" t="s">
        <v>190</v>
      </c>
      <c r="C30" s="5" t="s">
        <v>5</v>
      </c>
      <c r="D30" s="29" t="s">
        <v>29</v>
      </c>
    </row>
    <row r="31" spans="1:4" x14ac:dyDescent="0.25">
      <c r="A31" s="80"/>
      <c r="B31" s="3" t="s">
        <v>191</v>
      </c>
      <c r="C31" s="5" t="s">
        <v>5</v>
      </c>
      <c r="D31" s="29" t="s">
        <v>290</v>
      </c>
    </row>
    <row r="32" spans="1:4" ht="16.5" thickBot="1" x14ac:dyDescent="0.3">
      <c r="A32" s="81"/>
      <c r="B32" s="57" t="s">
        <v>101</v>
      </c>
      <c r="C32" s="31" t="s">
        <v>5</v>
      </c>
      <c r="D32" s="32" t="s">
        <v>294</v>
      </c>
    </row>
    <row r="33" spans="1:4" ht="31.5" x14ac:dyDescent="0.25">
      <c r="A33" s="79">
        <v>5</v>
      </c>
      <c r="B33" s="26" t="s">
        <v>99</v>
      </c>
      <c r="C33" s="27" t="s">
        <v>5</v>
      </c>
      <c r="D33" s="28" t="s">
        <v>262</v>
      </c>
    </row>
    <row r="34" spans="1:4" x14ac:dyDescent="0.25">
      <c r="A34" s="80"/>
      <c r="B34" s="7" t="s">
        <v>71</v>
      </c>
      <c r="C34" s="5" t="s">
        <v>5</v>
      </c>
      <c r="D34" s="29"/>
    </row>
    <row r="35" spans="1:4" ht="30" x14ac:dyDescent="0.25">
      <c r="A35" s="80"/>
      <c r="B35" s="7" t="s">
        <v>100</v>
      </c>
      <c r="C35" s="5" t="s">
        <v>25</v>
      </c>
      <c r="D35" s="61" t="s">
        <v>305</v>
      </c>
    </row>
    <row r="36" spans="1:4" ht="31.5" x14ac:dyDescent="0.25">
      <c r="A36" s="80"/>
      <c r="B36" s="3" t="s">
        <v>189</v>
      </c>
      <c r="C36" s="5" t="s">
        <v>5</v>
      </c>
      <c r="D36" s="29"/>
    </row>
    <row r="37" spans="1:4" ht="31.5" x14ac:dyDescent="0.25">
      <c r="A37" s="80"/>
      <c r="B37" s="3" t="s">
        <v>190</v>
      </c>
      <c r="C37" s="5" t="s">
        <v>5</v>
      </c>
      <c r="D37" s="29" t="s">
        <v>29</v>
      </c>
    </row>
    <row r="38" spans="1:4" x14ac:dyDescent="0.25">
      <c r="A38" s="80"/>
      <c r="B38" s="3" t="s">
        <v>191</v>
      </c>
      <c r="C38" s="5" t="s">
        <v>5</v>
      </c>
      <c r="D38" s="29" t="s">
        <v>273</v>
      </c>
    </row>
    <row r="39" spans="1:4" ht="16.5" thickBot="1" x14ac:dyDescent="0.3">
      <c r="A39" s="81"/>
      <c r="B39" s="57" t="s">
        <v>101</v>
      </c>
      <c r="C39" s="31" t="s">
        <v>5</v>
      </c>
      <c r="D39" s="32" t="s">
        <v>294</v>
      </c>
    </row>
    <row r="40" spans="1:4" ht="47.25" x14ac:dyDescent="0.25">
      <c r="A40" s="79">
        <v>6</v>
      </c>
      <c r="B40" s="26" t="s">
        <v>99</v>
      </c>
      <c r="C40" s="27" t="s">
        <v>5</v>
      </c>
      <c r="D40" s="28" t="s">
        <v>263</v>
      </c>
    </row>
    <row r="41" spans="1:4" x14ac:dyDescent="0.25">
      <c r="A41" s="80"/>
      <c r="B41" s="7" t="s">
        <v>71</v>
      </c>
      <c r="C41" s="5" t="s">
        <v>5</v>
      </c>
      <c r="D41" s="29" t="s">
        <v>269</v>
      </c>
    </row>
    <row r="42" spans="1:4" ht="30" x14ac:dyDescent="0.25">
      <c r="A42" s="80"/>
      <c r="B42" s="7" t="s">
        <v>100</v>
      </c>
      <c r="C42" s="5" t="s">
        <v>25</v>
      </c>
      <c r="D42" s="61" t="s">
        <v>305</v>
      </c>
    </row>
    <row r="43" spans="1:4" ht="31.5" x14ac:dyDescent="0.25">
      <c r="A43" s="80"/>
      <c r="B43" s="3" t="s">
        <v>189</v>
      </c>
      <c r="C43" s="5" t="s">
        <v>5</v>
      </c>
      <c r="D43" s="29"/>
    </row>
    <row r="44" spans="1:4" ht="31.5" x14ac:dyDescent="0.25">
      <c r="A44" s="80"/>
      <c r="B44" s="3" t="s">
        <v>190</v>
      </c>
      <c r="C44" s="5" t="s">
        <v>5</v>
      </c>
      <c r="D44" s="29" t="s">
        <v>29</v>
      </c>
    </row>
    <row r="45" spans="1:4" x14ac:dyDescent="0.25">
      <c r="A45" s="80"/>
      <c r="B45" s="3" t="s">
        <v>191</v>
      </c>
      <c r="C45" s="5" t="s">
        <v>5</v>
      </c>
      <c r="D45" s="29" t="s">
        <v>273</v>
      </c>
    </row>
    <row r="46" spans="1:4" ht="16.5" thickBot="1" x14ac:dyDescent="0.3">
      <c r="A46" s="81"/>
      <c r="B46" s="57" t="s">
        <v>101</v>
      </c>
      <c r="C46" s="31" t="s">
        <v>5</v>
      </c>
      <c r="D46" s="32" t="s">
        <v>294</v>
      </c>
    </row>
    <row r="47" spans="1:4" x14ac:dyDescent="0.25">
      <c r="A47" s="79">
        <v>7</v>
      </c>
      <c r="B47" s="26" t="s">
        <v>99</v>
      </c>
      <c r="C47" s="27" t="s">
        <v>5</v>
      </c>
      <c r="D47" s="28" t="s">
        <v>264</v>
      </c>
    </row>
    <row r="48" spans="1:4" x14ac:dyDescent="0.25">
      <c r="A48" s="80"/>
      <c r="B48" s="7" t="s">
        <v>71</v>
      </c>
      <c r="C48" s="5" t="s">
        <v>5</v>
      </c>
      <c r="D48" s="29" t="s">
        <v>270</v>
      </c>
    </row>
    <row r="49" spans="1:4" ht="30" x14ac:dyDescent="0.25">
      <c r="A49" s="80"/>
      <c r="B49" s="7" t="s">
        <v>100</v>
      </c>
      <c r="C49" s="5" t="s">
        <v>25</v>
      </c>
      <c r="D49" s="61" t="s">
        <v>305</v>
      </c>
    </row>
    <row r="50" spans="1:4" ht="31.5" x14ac:dyDescent="0.25">
      <c r="A50" s="80"/>
      <c r="B50" s="3" t="s">
        <v>189</v>
      </c>
      <c r="C50" s="5" t="s">
        <v>5</v>
      </c>
      <c r="D50" s="29"/>
    </row>
    <row r="51" spans="1:4" ht="31.5" x14ac:dyDescent="0.25">
      <c r="A51" s="80"/>
      <c r="B51" s="3" t="s">
        <v>190</v>
      </c>
      <c r="C51" s="5" t="s">
        <v>5</v>
      </c>
      <c r="D51" s="29" t="s">
        <v>29</v>
      </c>
    </row>
    <row r="52" spans="1:4" x14ac:dyDescent="0.25">
      <c r="A52" s="80"/>
      <c r="B52" s="3" t="s">
        <v>191</v>
      </c>
      <c r="C52" s="5" t="s">
        <v>5</v>
      </c>
      <c r="D52" s="29" t="s">
        <v>273</v>
      </c>
    </row>
    <row r="53" spans="1:4" ht="16.5" thickBot="1" x14ac:dyDescent="0.3">
      <c r="A53" s="81"/>
      <c r="B53" s="57" t="s">
        <v>101</v>
      </c>
      <c r="C53" s="31" t="s">
        <v>5</v>
      </c>
      <c r="D53" s="32" t="s">
        <v>294</v>
      </c>
    </row>
    <row r="54" spans="1:4" x14ac:dyDescent="0.25">
      <c r="A54" s="79">
        <v>8</v>
      </c>
      <c r="B54" s="26" t="s">
        <v>99</v>
      </c>
      <c r="C54" s="27" t="s">
        <v>5</v>
      </c>
      <c r="D54" s="28" t="s">
        <v>265</v>
      </c>
    </row>
    <row r="55" spans="1:4" x14ac:dyDescent="0.25">
      <c r="A55" s="80"/>
      <c r="B55" s="7" t="s">
        <v>71</v>
      </c>
      <c r="C55" s="5" t="s">
        <v>5</v>
      </c>
      <c r="D55" s="29" t="s">
        <v>268</v>
      </c>
    </row>
    <row r="56" spans="1:4" ht="30" x14ac:dyDescent="0.25">
      <c r="A56" s="80"/>
      <c r="B56" s="7" t="s">
        <v>100</v>
      </c>
      <c r="C56" s="5" t="s">
        <v>25</v>
      </c>
      <c r="D56" s="61" t="s">
        <v>305</v>
      </c>
    </row>
    <row r="57" spans="1:4" ht="31.5" x14ac:dyDescent="0.25">
      <c r="A57" s="80"/>
      <c r="B57" s="3" t="s">
        <v>189</v>
      </c>
      <c r="C57" s="5" t="s">
        <v>5</v>
      </c>
      <c r="D57" s="29"/>
    </row>
    <row r="58" spans="1:4" ht="31.5" x14ac:dyDescent="0.25">
      <c r="A58" s="80"/>
      <c r="B58" s="3" t="s">
        <v>190</v>
      </c>
      <c r="C58" s="5" t="s">
        <v>5</v>
      </c>
      <c r="D58" s="29" t="s">
        <v>29</v>
      </c>
    </row>
    <row r="59" spans="1:4" x14ac:dyDescent="0.25">
      <c r="A59" s="80"/>
      <c r="B59" s="3" t="s">
        <v>191</v>
      </c>
      <c r="C59" s="5" t="s">
        <v>5</v>
      </c>
      <c r="D59" s="29" t="s">
        <v>274</v>
      </c>
    </row>
    <row r="60" spans="1:4" ht="16.5" thickBot="1" x14ac:dyDescent="0.3">
      <c r="A60" s="81"/>
      <c r="B60" s="57" t="s">
        <v>101</v>
      </c>
      <c r="C60" s="31" t="s">
        <v>5</v>
      </c>
      <c r="D60" s="32" t="s">
        <v>294</v>
      </c>
    </row>
    <row r="61" spans="1:4" x14ac:dyDescent="0.25">
      <c r="A61" s="79">
        <v>9</v>
      </c>
      <c r="B61" s="26" t="s">
        <v>99</v>
      </c>
      <c r="C61" s="27" t="s">
        <v>5</v>
      </c>
      <c r="D61" s="28" t="s">
        <v>266</v>
      </c>
    </row>
    <row r="62" spans="1:4" x14ac:dyDescent="0.25">
      <c r="A62" s="80"/>
      <c r="B62" s="7" t="s">
        <v>71</v>
      </c>
      <c r="C62" s="5" t="s">
        <v>5</v>
      </c>
      <c r="D62" s="29" t="s">
        <v>271</v>
      </c>
    </row>
    <row r="63" spans="1:4" ht="30" x14ac:dyDescent="0.25">
      <c r="A63" s="80"/>
      <c r="B63" s="7" t="s">
        <v>100</v>
      </c>
      <c r="C63" s="5" t="s">
        <v>25</v>
      </c>
      <c r="D63" s="61" t="s">
        <v>305</v>
      </c>
    </row>
    <row r="64" spans="1:4" ht="31.5" x14ac:dyDescent="0.25">
      <c r="A64" s="80"/>
      <c r="B64" s="3" t="s">
        <v>189</v>
      </c>
      <c r="C64" s="5" t="s">
        <v>5</v>
      </c>
      <c r="D64" s="29"/>
    </row>
    <row r="65" spans="1:4" ht="31.5" x14ac:dyDescent="0.25">
      <c r="A65" s="80"/>
      <c r="B65" s="3" t="s">
        <v>190</v>
      </c>
      <c r="C65" s="5" t="s">
        <v>5</v>
      </c>
      <c r="D65" s="29" t="s">
        <v>29</v>
      </c>
    </row>
    <row r="66" spans="1:4" x14ac:dyDescent="0.25">
      <c r="A66" s="80"/>
      <c r="B66" s="3" t="s">
        <v>191</v>
      </c>
      <c r="C66" s="5" t="s">
        <v>5</v>
      </c>
      <c r="D66" s="29" t="s">
        <v>273</v>
      </c>
    </row>
    <row r="67" spans="1:4" ht="16.5" thickBot="1" x14ac:dyDescent="0.3">
      <c r="A67" s="81"/>
      <c r="B67" s="57" t="s">
        <v>101</v>
      </c>
      <c r="C67" s="31" t="s">
        <v>5</v>
      </c>
      <c r="D67" s="32" t="s">
        <v>294</v>
      </c>
    </row>
    <row r="68" spans="1:4" x14ac:dyDescent="0.25">
      <c r="A68" s="79">
        <v>10</v>
      </c>
      <c r="B68" s="26" t="s">
        <v>99</v>
      </c>
      <c r="C68" s="27" t="s">
        <v>5</v>
      </c>
      <c r="D68" s="28" t="s">
        <v>267</v>
      </c>
    </row>
    <row r="69" spans="1:4" x14ac:dyDescent="0.25">
      <c r="A69" s="80"/>
      <c r="B69" s="7" t="s">
        <v>71</v>
      </c>
      <c r="C69" s="5" t="s">
        <v>5</v>
      </c>
      <c r="D69" s="29" t="s">
        <v>272</v>
      </c>
    </row>
    <row r="70" spans="1:4" ht="30" x14ac:dyDescent="0.25">
      <c r="A70" s="80"/>
      <c r="B70" s="7" t="s">
        <v>100</v>
      </c>
      <c r="C70" s="5" t="s">
        <v>25</v>
      </c>
      <c r="D70" s="61" t="s">
        <v>305</v>
      </c>
    </row>
    <row r="71" spans="1:4" ht="31.5" x14ac:dyDescent="0.25">
      <c r="A71" s="80"/>
      <c r="B71" s="3" t="s">
        <v>189</v>
      </c>
      <c r="C71" s="5" t="s">
        <v>5</v>
      </c>
      <c r="D71" s="29"/>
    </row>
    <row r="72" spans="1:4" ht="31.5" x14ac:dyDescent="0.25">
      <c r="A72" s="80"/>
      <c r="B72" s="3" t="s">
        <v>190</v>
      </c>
      <c r="C72" s="5" t="s">
        <v>5</v>
      </c>
      <c r="D72" s="29" t="s">
        <v>29</v>
      </c>
    </row>
    <row r="73" spans="1:4" x14ac:dyDescent="0.25">
      <c r="A73" s="80"/>
      <c r="B73" s="3" t="s">
        <v>191</v>
      </c>
      <c r="C73" s="5" t="s">
        <v>5</v>
      </c>
      <c r="D73" s="29" t="s">
        <v>273</v>
      </c>
    </row>
    <row r="74" spans="1:4" ht="16.5" thickBot="1" x14ac:dyDescent="0.3">
      <c r="A74" s="81"/>
      <c r="B74" s="57" t="s">
        <v>101</v>
      </c>
      <c r="C74" s="31" t="s">
        <v>5</v>
      </c>
      <c r="D74" s="32" t="s">
        <v>294</v>
      </c>
    </row>
    <row r="75" spans="1:4" ht="17.25" customHeight="1" x14ac:dyDescent="0.25">
      <c r="A75" s="79">
        <v>11</v>
      </c>
      <c r="B75" s="26" t="s">
        <v>99</v>
      </c>
      <c r="C75" s="27" t="s">
        <v>5</v>
      </c>
      <c r="D75" s="28" t="s">
        <v>292</v>
      </c>
    </row>
    <row r="76" spans="1:4" x14ac:dyDescent="0.25">
      <c r="A76" s="80"/>
      <c r="B76" s="7" t="s">
        <v>71</v>
      </c>
      <c r="C76" s="5" t="s">
        <v>5</v>
      </c>
      <c r="D76" s="29"/>
    </row>
    <row r="77" spans="1:4" ht="30" x14ac:dyDescent="0.25">
      <c r="A77" s="80"/>
      <c r="B77" s="7" t="s">
        <v>100</v>
      </c>
      <c r="C77" s="5" t="s">
        <v>25</v>
      </c>
      <c r="D77" s="61" t="s">
        <v>305</v>
      </c>
    </row>
    <row r="78" spans="1:4" ht="31.5" x14ac:dyDescent="0.25">
      <c r="A78" s="80"/>
      <c r="B78" s="3" t="s">
        <v>189</v>
      </c>
      <c r="C78" s="5" t="s">
        <v>5</v>
      </c>
      <c r="D78" s="29"/>
    </row>
    <row r="79" spans="1:4" ht="31.5" x14ac:dyDescent="0.25">
      <c r="A79" s="80"/>
      <c r="B79" s="3" t="s">
        <v>190</v>
      </c>
      <c r="C79" s="5" t="s">
        <v>5</v>
      </c>
      <c r="D79" s="29" t="s">
        <v>29</v>
      </c>
    </row>
    <row r="80" spans="1:4" x14ac:dyDescent="0.25">
      <c r="A80" s="80"/>
      <c r="B80" s="3" t="s">
        <v>191</v>
      </c>
      <c r="C80" s="5" t="s">
        <v>5</v>
      </c>
      <c r="D80" s="29" t="s">
        <v>293</v>
      </c>
    </row>
    <row r="81" spans="1:4" ht="16.5" thickBot="1" x14ac:dyDescent="0.3">
      <c r="A81" s="81"/>
      <c r="B81" s="57" t="s">
        <v>101</v>
      </c>
      <c r="C81" s="31" t="s">
        <v>5</v>
      </c>
      <c r="D81" s="32" t="s">
        <v>294</v>
      </c>
    </row>
    <row r="82" spans="1:4" ht="31.5" x14ac:dyDescent="0.25">
      <c r="A82" s="79">
        <v>12</v>
      </c>
      <c r="B82" s="26" t="s">
        <v>99</v>
      </c>
      <c r="C82" s="27" t="s">
        <v>5</v>
      </c>
      <c r="D82" s="28" t="s">
        <v>295</v>
      </c>
    </row>
    <row r="83" spans="1:4" x14ac:dyDescent="0.25">
      <c r="A83" s="80"/>
      <c r="B83" s="7" t="s">
        <v>71</v>
      </c>
      <c r="C83" s="5" t="s">
        <v>5</v>
      </c>
      <c r="D83" s="29" t="s">
        <v>297</v>
      </c>
    </row>
    <row r="84" spans="1:4" x14ac:dyDescent="0.25">
      <c r="A84" s="80"/>
      <c r="B84" s="7" t="s">
        <v>100</v>
      </c>
      <c r="C84" s="5" t="s">
        <v>25</v>
      </c>
      <c r="D84" s="29">
        <v>600</v>
      </c>
    </row>
    <row r="85" spans="1:4" ht="31.5" x14ac:dyDescent="0.25">
      <c r="A85" s="80"/>
      <c r="B85" s="3" t="s">
        <v>189</v>
      </c>
      <c r="C85" s="5" t="s">
        <v>5</v>
      </c>
      <c r="D85" s="43">
        <v>41275</v>
      </c>
    </row>
    <row r="86" spans="1:4" ht="31.5" x14ac:dyDescent="0.25">
      <c r="A86" s="80"/>
      <c r="B86" s="3" t="s">
        <v>190</v>
      </c>
      <c r="C86" s="5" t="s">
        <v>5</v>
      </c>
      <c r="D86" s="29" t="s">
        <v>29</v>
      </c>
    </row>
    <row r="87" spans="1:4" x14ac:dyDescent="0.25">
      <c r="A87" s="80"/>
      <c r="B87" s="3" t="s">
        <v>191</v>
      </c>
      <c r="C87" s="5" t="s">
        <v>5</v>
      </c>
      <c r="D87" s="29" t="s">
        <v>296</v>
      </c>
    </row>
    <row r="88" spans="1:4" ht="16.5" thickBot="1" x14ac:dyDescent="0.3">
      <c r="A88" s="81"/>
      <c r="B88" s="57" t="s">
        <v>101</v>
      </c>
      <c r="C88" s="31" t="s">
        <v>5</v>
      </c>
      <c r="D88" s="32" t="s">
        <v>294</v>
      </c>
    </row>
    <row r="89" spans="1:4" x14ac:dyDescent="0.25">
      <c r="A89" s="84">
        <v>13</v>
      </c>
      <c r="B89" s="26" t="s">
        <v>99</v>
      </c>
      <c r="C89" s="27" t="s">
        <v>5</v>
      </c>
      <c r="D89" s="28" t="s">
        <v>307</v>
      </c>
    </row>
    <row r="90" spans="1:4" x14ac:dyDescent="0.25">
      <c r="A90" s="85"/>
      <c r="B90" s="7" t="s">
        <v>71</v>
      </c>
      <c r="C90" s="5" t="s">
        <v>5</v>
      </c>
      <c r="D90" s="29" t="s">
        <v>297</v>
      </c>
    </row>
    <row r="91" spans="1:4" x14ac:dyDescent="0.25">
      <c r="A91" s="85"/>
      <c r="B91" s="7" t="s">
        <v>100</v>
      </c>
      <c r="C91" s="5" t="s">
        <v>25</v>
      </c>
      <c r="D91" s="29">
        <v>5300</v>
      </c>
    </row>
    <row r="92" spans="1:4" ht="31.5" x14ac:dyDescent="0.25">
      <c r="A92" s="85"/>
      <c r="B92" s="3" t="s">
        <v>189</v>
      </c>
      <c r="C92" s="5" t="s">
        <v>5</v>
      </c>
      <c r="D92" s="43">
        <v>41275</v>
      </c>
    </row>
    <row r="93" spans="1:4" ht="31.5" x14ac:dyDescent="0.25">
      <c r="A93" s="85"/>
      <c r="B93" s="3" t="s">
        <v>190</v>
      </c>
      <c r="C93" s="5" t="s">
        <v>5</v>
      </c>
      <c r="D93" s="29" t="s">
        <v>29</v>
      </c>
    </row>
    <row r="94" spans="1:4" x14ac:dyDescent="0.25">
      <c r="A94" s="85"/>
      <c r="B94" s="3" t="s">
        <v>191</v>
      </c>
      <c r="C94" s="5" t="s">
        <v>5</v>
      </c>
      <c r="D94" s="29" t="s">
        <v>273</v>
      </c>
    </row>
    <row r="95" spans="1:4" ht="16.5" thickBot="1" x14ac:dyDescent="0.3">
      <c r="A95" s="86"/>
      <c r="B95" s="57" t="s">
        <v>101</v>
      </c>
      <c r="C95" s="31" t="s">
        <v>5</v>
      </c>
      <c r="D95" s="32" t="s">
        <v>308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A3" sqref="A3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42339</v>
      </c>
    </row>
    <row r="5" spans="1:4" s="6" customFormat="1" ht="20.100000000000001" customHeight="1" x14ac:dyDescent="0.25">
      <c r="A5" s="41"/>
      <c r="B5" s="7" t="s">
        <v>103</v>
      </c>
      <c r="C5" s="5" t="s">
        <v>5</v>
      </c>
      <c r="D5" s="29" t="s">
        <v>275</v>
      </c>
    </row>
    <row r="6" spans="1:4" s="6" customFormat="1" ht="37.5" customHeight="1" x14ac:dyDescent="0.25">
      <c r="A6" s="41"/>
      <c r="B6" s="7" t="s">
        <v>104</v>
      </c>
      <c r="C6" s="5" t="s">
        <v>5</v>
      </c>
      <c r="D6" s="29" t="s">
        <v>276</v>
      </c>
    </row>
    <row r="7" spans="1:4" s="6" customFormat="1" ht="20.100000000000001" customHeight="1" x14ac:dyDescent="0.25">
      <c r="A7" s="41"/>
      <c r="B7" s="3" t="s">
        <v>71</v>
      </c>
      <c r="C7" s="5" t="s">
        <v>5</v>
      </c>
      <c r="D7" s="29" t="s">
        <v>270</v>
      </c>
    </row>
    <row r="8" spans="1:4" s="6" customFormat="1" ht="20.100000000000001" customHeight="1" x14ac:dyDescent="0.25">
      <c r="A8" s="41"/>
      <c r="B8" s="3" t="s">
        <v>105</v>
      </c>
      <c r="C8" s="5" t="s">
        <v>25</v>
      </c>
      <c r="D8" s="29">
        <v>11.67</v>
      </c>
    </row>
    <row r="9" spans="1:4" s="6" customFormat="1" ht="35.1" customHeight="1" x14ac:dyDescent="0.25">
      <c r="A9" s="41"/>
      <c r="B9" s="7" t="s">
        <v>106</v>
      </c>
      <c r="C9" s="5" t="s">
        <v>5</v>
      </c>
      <c r="D9" s="42" t="s">
        <v>277</v>
      </c>
    </row>
    <row r="10" spans="1:4" s="6" customFormat="1" ht="35.1" customHeight="1" x14ac:dyDescent="0.25">
      <c r="A10" s="41"/>
      <c r="B10" s="3" t="s">
        <v>107</v>
      </c>
      <c r="C10" s="5" t="s">
        <v>5</v>
      </c>
      <c r="D10" s="42" t="s">
        <v>278</v>
      </c>
    </row>
    <row r="11" spans="1:4" s="6" customFormat="1" ht="157.5" customHeight="1" x14ac:dyDescent="0.25">
      <c r="A11" s="41"/>
      <c r="B11" s="3" t="s">
        <v>108</v>
      </c>
      <c r="C11" s="5" t="s">
        <v>5</v>
      </c>
      <c r="D11" s="29" t="s">
        <v>326</v>
      </c>
    </row>
    <row r="12" spans="1:4" s="6" customFormat="1" ht="20.100000000000001" customHeight="1" x14ac:dyDescent="0.25">
      <c r="A12" s="41"/>
      <c r="B12" s="7" t="s">
        <v>109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192</v>
      </c>
      <c r="C13" s="5" t="s">
        <v>5</v>
      </c>
      <c r="D13" s="29" t="s">
        <v>279</v>
      </c>
    </row>
    <row r="14" spans="1:4" s="6" customFormat="1" ht="33" customHeight="1" x14ac:dyDescent="0.25">
      <c r="A14" s="41"/>
      <c r="B14" s="7" t="s">
        <v>193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87" t="s">
        <v>111</v>
      </c>
      <c r="B15" s="88"/>
      <c r="C15" s="88"/>
      <c r="D15" s="89"/>
    </row>
    <row r="16" spans="1:4" s="6" customFormat="1" ht="161.25" customHeight="1" thickBot="1" x14ac:dyDescent="0.3">
      <c r="A16" s="44"/>
      <c r="B16" s="45" t="s">
        <v>111</v>
      </c>
      <c r="C16" s="31" t="s">
        <v>5</v>
      </c>
      <c r="D16" s="32" t="s">
        <v>327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103</v>
      </c>
      <c r="C18" s="5" t="s">
        <v>5</v>
      </c>
      <c r="D18" s="29" t="s">
        <v>280</v>
      </c>
    </row>
    <row r="19" spans="1:4" ht="31.5" x14ac:dyDescent="0.25">
      <c r="A19" s="41"/>
      <c r="B19" s="7" t="s">
        <v>104</v>
      </c>
      <c r="C19" s="5" t="s">
        <v>5</v>
      </c>
      <c r="D19" s="29" t="s">
        <v>276</v>
      </c>
    </row>
    <row r="20" spans="1:4" x14ac:dyDescent="0.25">
      <c r="A20" s="41"/>
      <c r="B20" s="3" t="s">
        <v>71</v>
      </c>
      <c r="C20" s="5" t="s">
        <v>5</v>
      </c>
      <c r="D20" s="29" t="s">
        <v>270</v>
      </c>
    </row>
    <row r="21" spans="1:4" x14ac:dyDescent="0.25">
      <c r="A21" s="41"/>
      <c r="B21" s="3" t="s">
        <v>105</v>
      </c>
      <c r="C21" s="5" t="s">
        <v>25</v>
      </c>
      <c r="D21" s="29">
        <v>77.41</v>
      </c>
    </row>
    <row r="22" spans="1:4" ht="94.5" x14ac:dyDescent="0.25">
      <c r="A22" s="41"/>
      <c r="B22" s="7" t="s">
        <v>106</v>
      </c>
      <c r="C22" s="5" t="s">
        <v>5</v>
      </c>
      <c r="D22" s="42" t="s">
        <v>288</v>
      </c>
    </row>
    <row r="23" spans="1:4" ht="31.5" x14ac:dyDescent="0.25">
      <c r="A23" s="41"/>
      <c r="B23" s="3" t="s">
        <v>107</v>
      </c>
      <c r="C23" s="5" t="s">
        <v>5</v>
      </c>
      <c r="D23" s="42" t="s">
        <v>282</v>
      </c>
    </row>
    <row r="24" spans="1:4" ht="63" x14ac:dyDescent="0.25">
      <c r="A24" s="41"/>
      <c r="B24" s="3" t="s">
        <v>108</v>
      </c>
      <c r="C24" s="5" t="s">
        <v>5</v>
      </c>
      <c r="D24" s="29" t="s">
        <v>328</v>
      </c>
    </row>
    <row r="25" spans="1:4" x14ac:dyDescent="0.25">
      <c r="A25" s="41"/>
      <c r="B25" s="7" t="s">
        <v>109</v>
      </c>
      <c r="C25" s="5" t="s">
        <v>5</v>
      </c>
      <c r="D25" s="43" t="s">
        <v>329</v>
      </c>
    </row>
    <row r="26" spans="1:4" ht="31.5" x14ac:dyDescent="0.25">
      <c r="A26" s="41"/>
      <c r="B26" s="60" t="s">
        <v>192</v>
      </c>
      <c r="C26" s="5" t="s">
        <v>5</v>
      </c>
      <c r="D26" s="29" t="s">
        <v>298</v>
      </c>
    </row>
    <row r="27" spans="1:4" ht="31.5" x14ac:dyDescent="0.25">
      <c r="A27" s="41"/>
      <c r="B27" s="7" t="s">
        <v>193</v>
      </c>
      <c r="C27" s="5" t="s">
        <v>5</v>
      </c>
      <c r="D27" s="29">
        <v>2.8000000000000001E-2</v>
      </c>
    </row>
    <row r="28" spans="1:4" ht="15.75" customHeight="1" x14ac:dyDescent="0.25">
      <c r="A28" s="87" t="s">
        <v>111</v>
      </c>
      <c r="B28" s="88"/>
      <c r="C28" s="88"/>
      <c r="D28" s="89"/>
    </row>
    <row r="29" spans="1:4" ht="79.5" thickBot="1" x14ac:dyDescent="0.3">
      <c r="A29" s="44"/>
      <c r="B29" s="45" t="s">
        <v>111</v>
      </c>
      <c r="C29" s="31" t="s">
        <v>5</v>
      </c>
      <c r="D29" s="32" t="s">
        <v>327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103</v>
      </c>
      <c r="C31" s="5" t="s">
        <v>5</v>
      </c>
      <c r="D31" s="29" t="s">
        <v>283</v>
      </c>
    </row>
    <row r="32" spans="1:4" ht="31.5" x14ac:dyDescent="0.25">
      <c r="A32" s="41"/>
      <c r="B32" s="7" t="s">
        <v>104</v>
      </c>
      <c r="C32" s="5" t="s">
        <v>5</v>
      </c>
      <c r="D32" s="29" t="s">
        <v>276</v>
      </c>
    </row>
    <row r="33" spans="1:4" x14ac:dyDescent="0.25">
      <c r="A33" s="41"/>
      <c r="B33" s="3" t="s">
        <v>71</v>
      </c>
      <c r="C33" s="5" t="s">
        <v>5</v>
      </c>
      <c r="D33" s="29" t="s">
        <v>284</v>
      </c>
    </row>
    <row r="34" spans="1:4" x14ac:dyDescent="0.25">
      <c r="A34" s="41"/>
      <c r="B34" s="3" t="s">
        <v>105</v>
      </c>
      <c r="C34" s="5" t="s">
        <v>25</v>
      </c>
      <c r="D34" s="29">
        <v>114.1</v>
      </c>
    </row>
    <row r="35" spans="1:4" ht="94.5" x14ac:dyDescent="0.25">
      <c r="A35" s="41"/>
      <c r="B35" s="7" t="s">
        <v>106</v>
      </c>
      <c r="C35" s="5" t="s">
        <v>5</v>
      </c>
      <c r="D35" s="42" t="s">
        <v>288</v>
      </c>
    </row>
    <row r="36" spans="1:4" ht="31.5" x14ac:dyDescent="0.25">
      <c r="A36" s="41"/>
      <c r="B36" s="3" t="s">
        <v>107</v>
      </c>
      <c r="C36" s="5" t="s">
        <v>5</v>
      </c>
      <c r="D36" s="42" t="s">
        <v>282</v>
      </c>
    </row>
    <row r="37" spans="1:4" ht="63" x14ac:dyDescent="0.25">
      <c r="A37" s="41"/>
      <c r="B37" s="3" t="s">
        <v>108</v>
      </c>
      <c r="C37" s="5" t="s">
        <v>5</v>
      </c>
      <c r="D37" s="29" t="s">
        <v>330</v>
      </c>
    </row>
    <row r="38" spans="1:4" x14ac:dyDescent="0.25">
      <c r="A38" s="41"/>
      <c r="B38" s="7" t="s">
        <v>109</v>
      </c>
      <c r="C38" s="5" t="s">
        <v>5</v>
      </c>
      <c r="D38" s="43">
        <v>42339</v>
      </c>
    </row>
    <row r="39" spans="1:4" ht="31.5" x14ac:dyDescent="0.25">
      <c r="A39" s="41"/>
      <c r="B39" s="60" t="s">
        <v>192</v>
      </c>
      <c r="C39" s="5" t="s">
        <v>5</v>
      </c>
      <c r="D39" s="29">
        <v>2.7E-2</v>
      </c>
    </row>
    <row r="40" spans="1:4" ht="31.5" x14ac:dyDescent="0.25">
      <c r="A40" s="41"/>
      <c r="B40" s="60" t="s">
        <v>193</v>
      </c>
      <c r="C40" s="5" t="s">
        <v>5</v>
      </c>
      <c r="D40" s="69">
        <v>2.8000000000000001E-2</v>
      </c>
    </row>
    <row r="41" spans="1:4" ht="15.75" customHeight="1" x14ac:dyDescent="0.25">
      <c r="A41" s="87" t="s">
        <v>111</v>
      </c>
      <c r="B41" s="88"/>
      <c r="C41" s="88"/>
      <c r="D41" s="89"/>
    </row>
    <row r="42" spans="1:4" ht="79.5" thickBot="1" x14ac:dyDescent="0.3">
      <c r="A42" s="44"/>
      <c r="B42" s="45" t="s">
        <v>111</v>
      </c>
      <c r="C42" s="31" t="s">
        <v>5</v>
      </c>
      <c r="D42" s="32" t="s">
        <v>327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103</v>
      </c>
      <c r="C44" s="5" t="s">
        <v>5</v>
      </c>
      <c r="D44" s="29" t="s">
        <v>285</v>
      </c>
    </row>
    <row r="45" spans="1:4" ht="31.5" x14ac:dyDescent="0.25">
      <c r="A45" s="41"/>
      <c r="B45" s="7" t="s">
        <v>104</v>
      </c>
      <c r="C45" s="5" t="s">
        <v>5</v>
      </c>
      <c r="D45" s="29" t="s">
        <v>276</v>
      </c>
    </row>
    <row r="46" spans="1:4" x14ac:dyDescent="0.25">
      <c r="A46" s="41"/>
      <c r="B46" s="3" t="s">
        <v>71</v>
      </c>
      <c r="C46" s="5" t="s">
        <v>5</v>
      </c>
      <c r="D46" s="29" t="s">
        <v>270</v>
      </c>
    </row>
    <row r="47" spans="1:4" x14ac:dyDescent="0.25">
      <c r="A47" s="41"/>
      <c r="B47" s="3" t="s">
        <v>105</v>
      </c>
      <c r="C47" s="5" t="s">
        <v>25</v>
      </c>
      <c r="D47" s="29">
        <v>12.59</v>
      </c>
    </row>
    <row r="48" spans="1:4" ht="31.5" x14ac:dyDescent="0.25">
      <c r="A48" s="41"/>
      <c r="B48" s="7" t="s">
        <v>106</v>
      </c>
      <c r="C48" s="5" t="s">
        <v>5</v>
      </c>
      <c r="D48" s="42" t="s">
        <v>277</v>
      </c>
    </row>
    <row r="49" spans="1:4" ht="31.5" x14ac:dyDescent="0.25">
      <c r="A49" s="41"/>
      <c r="B49" s="3" t="s">
        <v>107</v>
      </c>
      <c r="C49" s="5" t="s">
        <v>5</v>
      </c>
      <c r="D49" s="42" t="s">
        <v>278</v>
      </c>
    </row>
    <row r="50" spans="1:4" ht="78.75" x14ac:dyDescent="0.25">
      <c r="A50" s="41"/>
      <c r="B50" s="3" t="s">
        <v>108</v>
      </c>
      <c r="C50" s="5" t="s">
        <v>5</v>
      </c>
      <c r="D50" s="29" t="s">
        <v>331</v>
      </c>
    </row>
    <row r="51" spans="1:4" x14ac:dyDescent="0.25">
      <c r="A51" s="41"/>
      <c r="B51" s="7" t="s">
        <v>109</v>
      </c>
      <c r="C51" s="5" t="s">
        <v>5</v>
      </c>
      <c r="D51" s="43">
        <v>42339</v>
      </c>
    </row>
    <row r="52" spans="1:4" ht="31.5" x14ac:dyDescent="0.25">
      <c r="A52" s="41"/>
      <c r="B52" s="60" t="s">
        <v>192</v>
      </c>
      <c r="C52" s="5" t="s">
        <v>5</v>
      </c>
      <c r="D52" s="29">
        <v>9.31</v>
      </c>
    </row>
    <row r="53" spans="1:4" ht="31.5" x14ac:dyDescent="0.25">
      <c r="A53" s="41"/>
      <c r="B53" s="7" t="s">
        <v>193</v>
      </c>
      <c r="C53" s="5" t="s">
        <v>5</v>
      </c>
      <c r="D53" s="29">
        <v>0</v>
      </c>
    </row>
    <row r="54" spans="1:4" ht="15.75" customHeight="1" x14ac:dyDescent="0.25">
      <c r="A54" s="87" t="s">
        <v>111</v>
      </c>
      <c r="B54" s="88"/>
      <c r="C54" s="88"/>
      <c r="D54" s="89"/>
    </row>
    <row r="55" spans="1:4" ht="79.5" thickBot="1" x14ac:dyDescent="0.3">
      <c r="A55" s="44"/>
      <c r="B55" s="45" t="s">
        <v>111</v>
      </c>
      <c r="C55" s="31" t="s">
        <v>5</v>
      </c>
      <c r="D55" s="32" t="s">
        <v>327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329</v>
      </c>
    </row>
    <row r="57" spans="1:4" x14ac:dyDescent="0.25">
      <c r="A57" s="41"/>
      <c r="B57" s="7" t="s">
        <v>103</v>
      </c>
      <c r="C57" s="5" t="s">
        <v>5</v>
      </c>
      <c r="D57" s="29" t="s">
        <v>286</v>
      </c>
    </row>
    <row r="58" spans="1:4" ht="31.5" x14ac:dyDescent="0.25">
      <c r="A58" s="41"/>
      <c r="B58" s="7" t="s">
        <v>104</v>
      </c>
      <c r="C58" s="5" t="s">
        <v>5</v>
      </c>
      <c r="D58" s="29" t="s">
        <v>276</v>
      </c>
    </row>
    <row r="59" spans="1:4" x14ac:dyDescent="0.25">
      <c r="A59" s="41"/>
      <c r="B59" s="3" t="s">
        <v>71</v>
      </c>
      <c r="C59" s="5" t="s">
        <v>5</v>
      </c>
      <c r="D59" s="29" t="s">
        <v>287</v>
      </c>
    </row>
    <row r="60" spans="1:4" x14ac:dyDescent="0.25">
      <c r="A60" s="41"/>
      <c r="B60" s="3" t="s">
        <v>105</v>
      </c>
      <c r="C60" s="5" t="s">
        <v>25</v>
      </c>
      <c r="D60" s="29">
        <v>0.92</v>
      </c>
    </row>
    <row r="61" spans="1:4" ht="63" x14ac:dyDescent="0.25">
      <c r="A61" s="41"/>
      <c r="B61" s="7" t="s">
        <v>106</v>
      </c>
      <c r="C61" s="5" t="s">
        <v>5</v>
      </c>
      <c r="D61" s="42" t="s">
        <v>281</v>
      </c>
    </row>
    <row r="62" spans="1:4" ht="31.5" x14ac:dyDescent="0.25">
      <c r="A62" s="41"/>
      <c r="B62" s="3" t="s">
        <v>107</v>
      </c>
      <c r="C62" s="5" t="s">
        <v>5</v>
      </c>
      <c r="D62" s="42" t="s">
        <v>278</v>
      </c>
    </row>
    <row r="63" spans="1:4" ht="63" x14ac:dyDescent="0.25">
      <c r="A63" s="41"/>
      <c r="B63" s="3" t="s">
        <v>108</v>
      </c>
      <c r="C63" s="5" t="s">
        <v>5</v>
      </c>
      <c r="D63" s="29" t="s">
        <v>332</v>
      </c>
    </row>
    <row r="64" spans="1:4" x14ac:dyDescent="0.25">
      <c r="A64" s="41"/>
      <c r="B64" s="7" t="s">
        <v>109</v>
      </c>
      <c r="C64" s="5" t="s">
        <v>5</v>
      </c>
      <c r="D64" s="43">
        <v>42186</v>
      </c>
    </row>
    <row r="65" spans="1:4" ht="63" x14ac:dyDescent="0.25">
      <c r="A65" s="41"/>
      <c r="B65" s="7" t="s">
        <v>192</v>
      </c>
      <c r="C65" s="5" t="s">
        <v>5</v>
      </c>
      <c r="D65" s="29" t="s">
        <v>322</v>
      </c>
    </row>
    <row r="66" spans="1:4" ht="76.5" x14ac:dyDescent="0.25">
      <c r="A66" s="41"/>
      <c r="B66" s="7" t="s">
        <v>193</v>
      </c>
      <c r="C66" s="5" t="s">
        <v>5</v>
      </c>
      <c r="D66" s="69" t="s">
        <v>323</v>
      </c>
    </row>
    <row r="67" spans="1:4" ht="15.75" customHeight="1" x14ac:dyDescent="0.25">
      <c r="A67" s="87" t="s">
        <v>111</v>
      </c>
      <c r="B67" s="88"/>
      <c r="C67" s="88"/>
      <c r="D67" s="89"/>
    </row>
    <row r="68" spans="1:4" ht="79.5" thickBot="1" x14ac:dyDescent="0.3">
      <c r="A68" s="44"/>
      <c r="B68" s="45" t="s">
        <v>111</v>
      </c>
      <c r="C68" s="31" t="s">
        <v>5</v>
      </c>
      <c r="D68" s="32" t="s">
        <v>327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1" t="s">
        <v>116</v>
      </c>
      <c r="B1" s="91"/>
      <c r="C1" s="91"/>
      <c r="D1" s="91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1" t="s">
        <v>4</v>
      </c>
      <c r="C4" s="5" t="s">
        <v>5</v>
      </c>
      <c r="D4" s="20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90" t="s">
        <v>197</v>
      </c>
      <c r="B8" s="90"/>
      <c r="C8" s="90"/>
      <c r="D8" s="90"/>
    </row>
    <row r="9" spans="1:4" s="6" customFormat="1" ht="37.5" customHeight="1" x14ac:dyDescent="0.25">
      <c r="A9" s="79">
        <v>1</v>
      </c>
      <c r="B9" s="63" t="s">
        <v>198</v>
      </c>
      <c r="C9" s="27" t="s">
        <v>5</v>
      </c>
      <c r="D9" s="28" t="s">
        <v>300</v>
      </c>
    </row>
    <row r="10" spans="1:4" s="6" customFormat="1" ht="20.100000000000001" customHeight="1" x14ac:dyDescent="0.25">
      <c r="A10" s="80"/>
      <c r="B10" s="7" t="s">
        <v>199</v>
      </c>
      <c r="C10" s="5" t="s">
        <v>5</v>
      </c>
      <c r="D10" s="29">
        <v>3812064211</v>
      </c>
    </row>
    <row r="11" spans="1:4" s="6" customFormat="1" ht="40.5" customHeight="1" x14ac:dyDescent="0.25">
      <c r="A11" s="80"/>
      <c r="B11" s="7" t="s">
        <v>113</v>
      </c>
      <c r="C11" s="5" t="s">
        <v>5</v>
      </c>
      <c r="D11" s="29" t="s">
        <v>301</v>
      </c>
    </row>
    <row r="12" spans="1:4" s="6" customFormat="1" ht="20.100000000000001" customHeight="1" x14ac:dyDescent="0.25">
      <c r="A12" s="80"/>
      <c r="B12" s="7" t="s">
        <v>114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81"/>
      <c r="B13" s="45" t="s">
        <v>115</v>
      </c>
      <c r="C13" s="31" t="s">
        <v>25</v>
      </c>
      <c r="D13" s="32">
        <v>400</v>
      </c>
    </row>
    <row r="14" spans="1:4" x14ac:dyDescent="0.25">
      <c r="A14" s="79">
        <v>2</v>
      </c>
      <c r="B14" s="63" t="s">
        <v>198</v>
      </c>
      <c r="C14" s="27" t="s">
        <v>5</v>
      </c>
      <c r="D14" s="28" t="s">
        <v>303</v>
      </c>
    </row>
    <row r="15" spans="1:4" x14ac:dyDescent="0.25">
      <c r="A15" s="80"/>
      <c r="B15" s="7" t="s">
        <v>199</v>
      </c>
      <c r="C15" s="5" t="s">
        <v>5</v>
      </c>
      <c r="D15" s="29">
        <v>3812125898</v>
      </c>
    </row>
    <row r="16" spans="1:4" x14ac:dyDescent="0.25">
      <c r="A16" s="80"/>
      <c r="B16" s="7" t="s">
        <v>113</v>
      </c>
      <c r="C16" s="5" t="s">
        <v>5</v>
      </c>
      <c r="D16" s="29" t="s">
        <v>304</v>
      </c>
    </row>
    <row r="17" spans="1:4" x14ac:dyDescent="0.25">
      <c r="A17" s="80"/>
      <c r="B17" s="7" t="s">
        <v>114</v>
      </c>
      <c r="C17" s="5" t="s">
        <v>5</v>
      </c>
      <c r="D17" s="43">
        <v>41640</v>
      </c>
    </row>
    <row r="18" spans="1:4" ht="16.5" thickBot="1" x14ac:dyDescent="0.3">
      <c r="A18" s="81"/>
      <c r="B18" s="45" t="s">
        <v>115</v>
      </c>
      <c r="C18" s="31" t="s">
        <v>25</v>
      </c>
      <c r="D18" s="32">
        <v>400</v>
      </c>
    </row>
    <row r="19" spans="1:4" ht="31.5" x14ac:dyDescent="0.25">
      <c r="A19" s="79">
        <v>3</v>
      </c>
      <c r="B19" s="63" t="s">
        <v>198</v>
      </c>
      <c r="C19" s="27" t="s">
        <v>5</v>
      </c>
      <c r="D19" s="28" t="s">
        <v>315</v>
      </c>
    </row>
    <row r="20" spans="1:4" x14ac:dyDescent="0.25">
      <c r="A20" s="80"/>
      <c r="B20" s="7" t="s">
        <v>199</v>
      </c>
      <c r="C20" s="5" t="s">
        <v>5</v>
      </c>
      <c r="D20" s="29">
        <v>3849011544</v>
      </c>
    </row>
    <row r="21" spans="1:4" x14ac:dyDescent="0.25">
      <c r="A21" s="80"/>
      <c r="B21" s="7" t="s">
        <v>113</v>
      </c>
      <c r="C21" s="5" t="s">
        <v>5</v>
      </c>
      <c r="D21" s="29" t="s">
        <v>316</v>
      </c>
    </row>
    <row r="22" spans="1:4" x14ac:dyDescent="0.25">
      <c r="A22" s="80"/>
      <c r="B22" s="7" t="s">
        <v>114</v>
      </c>
      <c r="C22" s="5" t="s">
        <v>5</v>
      </c>
      <c r="D22" s="43">
        <v>41640</v>
      </c>
    </row>
    <row r="23" spans="1:4" ht="16.5" thickBot="1" x14ac:dyDescent="0.3">
      <c r="A23" s="81"/>
      <c r="B23" s="45" t="s">
        <v>115</v>
      </c>
      <c r="C23" s="31" t="s">
        <v>25</v>
      </c>
      <c r="D23" s="32">
        <v>400</v>
      </c>
    </row>
    <row r="24" spans="1:4" x14ac:dyDescent="0.25">
      <c r="A24" s="79">
        <v>4</v>
      </c>
      <c r="B24" s="63" t="s">
        <v>198</v>
      </c>
      <c r="C24" s="27" t="s">
        <v>5</v>
      </c>
      <c r="D24" s="28" t="s">
        <v>317</v>
      </c>
    </row>
    <row r="25" spans="1:4" x14ac:dyDescent="0.25">
      <c r="A25" s="80"/>
      <c r="B25" s="7" t="s">
        <v>199</v>
      </c>
      <c r="C25" s="5" t="s">
        <v>5</v>
      </c>
      <c r="D25" s="29">
        <v>7713076301</v>
      </c>
    </row>
    <row r="26" spans="1:4" x14ac:dyDescent="0.25">
      <c r="A26" s="80"/>
      <c r="B26" s="7" t="s">
        <v>113</v>
      </c>
      <c r="C26" s="5" t="s">
        <v>5</v>
      </c>
      <c r="D26" s="29" t="s">
        <v>318</v>
      </c>
    </row>
    <row r="27" spans="1:4" x14ac:dyDescent="0.25">
      <c r="A27" s="80"/>
      <c r="B27" s="7" t="s">
        <v>114</v>
      </c>
      <c r="C27" s="5" t="s">
        <v>5</v>
      </c>
      <c r="D27" s="43">
        <v>41640</v>
      </c>
    </row>
    <row r="28" spans="1:4" ht="16.5" thickBot="1" x14ac:dyDescent="0.3">
      <c r="A28" s="81"/>
      <c r="B28" s="45" t="s">
        <v>115</v>
      </c>
      <c r="C28" s="31" t="s">
        <v>25</v>
      </c>
      <c r="D28" s="32">
        <v>400</v>
      </c>
    </row>
    <row r="29" spans="1:4" x14ac:dyDescent="0.25">
      <c r="A29" s="79">
        <v>5</v>
      </c>
      <c r="B29" s="63" t="s">
        <v>198</v>
      </c>
      <c r="C29" s="27" t="s">
        <v>5</v>
      </c>
      <c r="D29" s="28" t="s">
        <v>319</v>
      </c>
    </row>
    <row r="30" spans="1:4" x14ac:dyDescent="0.25">
      <c r="A30" s="80"/>
      <c r="B30" s="7" t="s">
        <v>199</v>
      </c>
      <c r="C30" s="5" t="s">
        <v>5</v>
      </c>
      <c r="D30" s="29">
        <v>3849011544</v>
      </c>
    </row>
    <row r="31" spans="1:4" x14ac:dyDescent="0.25">
      <c r="A31" s="80"/>
      <c r="B31" s="7" t="s">
        <v>113</v>
      </c>
      <c r="C31" s="5" t="s">
        <v>5</v>
      </c>
      <c r="D31" s="29" t="s">
        <v>320</v>
      </c>
    </row>
    <row r="32" spans="1:4" x14ac:dyDescent="0.25">
      <c r="A32" s="80"/>
      <c r="B32" s="7" t="s">
        <v>114</v>
      </c>
      <c r="C32" s="5" t="s">
        <v>5</v>
      </c>
      <c r="D32" s="43">
        <v>41640</v>
      </c>
    </row>
    <row r="33" spans="1:4" ht="16.5" thickBot="1" x14ac:dyDescent="0.3">
      <c r="A33" s="81"/>
      <c r="B33" s="45" t="s">
        <v>115</v>
      </c>
      <c r="C33" s="31" t="s">
        <v>25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7" t="s">
        <v>121</v>
      </c>
      <c r="B1" s="77"/>
      <c r="C1" s="77"/>
      <c r="D1" s="7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1" t="s">
        <v>4</v>
      </c>
      <c r="C4" s="5" t="s">
        <v>5</v>
      </c>
      <c r="D4" s="20">
        <v>42094</v>
      </c>
    </row>
    <row r="5" spans="1:4" ht="20.100000000000001" customHeight="1" x14ac:dyDescent="0.25">
      <c r="A5" s="78" t="s">
        <v>117</v>
      </c>
      <c r="B5" s="78"/>
      <c r="C5" s="78"/>
      <c r="D5" s="78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2" t="s">
        <v>289</v>
      </c>
      <c r="C10" s="92"/>
      <c r="D10" s="9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7" t="s">
        <v>124</v>
      </c>
      <c r="B1" s="77"/>
      <c r="C1" s="77"/>
      <c r="D1" s="7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1" t="s">
        <v>4</v>
      </c>
      <c r="C4" s="5" t="s">
        <v>5</v>
      </c>
      <c r="D4" s="20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8" t="s">
        <v>321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1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89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5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6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7" t="s">
        <v>4</v>
      </c>
      <c r="C4" s="5" t="s">
        <v>5</v>
      </c>
      <c r="D4" s="49">
        <v>42094</v>
      </c>
    </row>
    <row r="5" spans="1:4" s="6" customFormat="1" ht="20.100000000000001" customHeight="1" x14ac:dyDescent="0.25">
      <c r="A5" s="4" t="s">
        <v>9</v>
      </c>
      <c r="B5" s="17" t="s">
        <v>125</v>
      </c>
      <c r="C5" s="5" t="s">
        <v>5</v>
      </c>
      <c r="D5" s="49">
        <v>41640</v>
      </c>
    </row>
    <row r="6" spans="1:4" s="6" customFormat="1" ht="20.100000000000001" customHeight="1" x14ac:dyDescent="0.25">
      <c r="A6" s="4" t="s">
        <v>10</v>
      </c>
      <c r="B6" s="17" t="s">
        <v>126</v>
      </c>
      <c r="C6" s="5" t="s">
        <v>5</v>
      </c>
      <c r="D6" s="49">
        <v>42004</v>
      </c>
    </row>
    <row r="7" spans="1:4" s="6" customFormat="1" ht="30" customHeight="1" x14ac:dyDescent="0.25">
      <c r="A7" s="76" t="s">
        <v>201</v>
      </c>
      <c r="B7" s="76"/>
      <c r="C7" s="76"/>
      <c r="D7" s="76"/>
    </row>
    <row r="8" spans="1:4" s="6" customFormat="1" ht="30" customHeight="1" x14ac:dyDescent="0.25">
      <c r="A8" s="4" t="s">
        <v>11</v>
      </c>
      <c r="B8" s="18" t="s">
        <v>127</v>
      </c>
      <c r="C8" s="5" t="s">
        <v>25</v>
      </c>
      <c r="D8" s="6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5">
        <f>[1]TDSheet!$C$10+[2]TDSheet!$C$10</f>
        <v>162171.72</v>
      </c>
    </row>
    <row r="11" spans="1:4" s="6" customFormat="1" ht="33" customHeight="1" x14ac:dyDescent="0.25">
      <c r="A11" s="4" t="s">
        <v>14</v>
      </c>
      <c r="B11" s="18" t="s">
        <v>202</v>
      </c>
      <c r="C11" s="5" t="s">
        <v>25</v>
      </c>
      <c r="D11" s="50">
        <f>D12+D13</f>
        <v>758610.28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0">
        <f>[1]TDSheet!$D$10</f>
        <v>578743.4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0">
        <f>[2]TDSheet!$D$10</f>
        <v>179866.88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8" t="s">
        <v>128</v>
      </c>
      <c r="C15" s="5" t="s">
        <v>25</v>
      </c>
      <c r="D15" s="50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0">
        <f>178501.89+576431.26</f>
        <v>754933.15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8" t="s">
        <v>129</v>
      </c>
      <c r="C21" s="5" t="s">
        <v>25</v>
      </c>
      <c r="D21" s="50">
        <f>D16+D19</f>
        <v>774133.15</v>
      </c>
    </row>
    <row r="22" spans="1:4" s="6" customFormat="1" ht="30" customHeight="1" x14ac:dyDescent="0.25">
      <c r="A22" s="4" t="s">
        <v>167</v>
      </c>
      <c r="B22" s="18" t="s">
        <v>130</v>
      </c>
      <c r="C22" s="5" t="s">
        <v>25</v>
      </c>
      <c r="D22" s="50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0">
        <f>[1]TDSheet!$M$10+[2]TDSheet!$M$10</f>
        <v>165848.85000000003</v>
      </c>
    </row>
    <row r="25" spans="1:4" s="6" customFormat="1" ht="32.25" customHeight="1" thickBot="1" x14ac:dyDescent="0.3">
      <c r="A25" s="82" t="s">
        <v>205</v>
      </c>
      <c r="B25" s="82"/>
      <c r="C25" s="82"/>
      <c r="D25" s="82"/>
    </row>
    <row r="26" spans="1:4" s="6" customFormat="1" ht="35.25" customHeight="1" x14ac:dyDescent="0.25">
      <c r="A26" s="79">
        <v>1</v>
      </c>
      <c r="B26" s="51" t="s">
        <v>131</v>
      </c>
      <c r="C26" s="27" t="s">
        <v>5</v>
      </c>
      <c r="D26" s="52" t="s">
        <v>260</v>
      </c>
    </row>
    <row r="27" spans="1:4" s="6" customFormat="1" ht="20.100000000000001" customHeight="1" x14ac:dyDescent="0.25">
      <c r="A27" s="80"/>
      <c r="B27" s="56" t="s">
        <v>206</v>
      </c>
      <c r="C27" s="5" t="s">
        <v>5</v>
      </c>
      <c r="D27" s="53" t="s">
        <v>294</v>
      </c>
    </row>
    <row r="28" spans="1:4" s="6" customFormat="1" ht="20.100000000000001" customHeight="1" thickBot="1" x14ac:dyDescent="0.3">
      <c r="A28" s="81"/>
      <c r="B28" s="54" t="s">
        <v>207</v>
      </c>
      <c r="C28" s="31" t="s">
        <v>5</v>
      </c>
      <c r="D28" s="55" t="s">
        <v>273</v>
      </c>
    </row>
    <row r="29" spans="1:4" s="6" customFormat="1" ht="20.100000000000001" customHeight="1" x14ac:dyDescent="0.25">
      <c r="A29" s="79">
        <v>2</v>
      </c>
      <c r="B29" s="51" t="s">
        <v>131</v>
      </c>
      <c r="C29" s="27" t="s">
        <v>5</v>
      </c>
      <c r="D29" s="52"/>
    </row>
    <row r="30" spans="1:4" s="6" customFormat="1" ht="30" customHeight="1" x14ac:dyDescent="0.25">
      <c r="A30" s="80"/>
      <c r="B30" s="56" t="s">
        <v>206</v>
      </c>
      <c r="C30" s="5" t="s">
        <v>5</v>
      </c>
      <c r="D30" s="53" t="s">
        <v>294</v>
      </c>
    </row>
    <row r="31" spans="1:4" s="6" customFormat="1" ht="20.100000000000001" customHeight="1" thickBot="1" x14ac:dyDescent="0.3">
      <c r="A31" s="81"/>
      <c r="B31" s="54" t="s">
        <v>207</v>
      </c>
      <c r="C31" s="31" t="s">
        <v>5</v>
      </c>
      <c r="D31" s="55"/>
    </row>
    <row r="32" spans="1:4" s="6" customFormat="1" ht="32.25" customHeight="1" x14ac:dyDescent="0.25">
      <c r="A32" s="79">
        <v>3</v>
      </c>
      <c r="B32" s="51" t="s">
        <v>131</v>
      </c>
      <c r="C32" s="27" t="s">
        <v>5</v>
      </c>
      <c r="D32" s="28" t="s">
        <v>261</v>
      </c>
    </row>
    <row r="33" spans="1:4" s="6" customFormat="1" ht="32.25" customHeight="1" x14ac:dyDescent="0.25">
      <c r="A33" s="80"/>
      <c r="B33" s="56" t="s">
        <v>206</v>
      </c>
      <c r="C33" s="5" t="s">
        <v>5</v>
      </c>
      <c r="D33" s="53" t="s">
        <v>294</v>
      </c>
    </row>
    <row r="34" spans="1:4" s="6" customFormat="1" ht="20.100000000000001" customHeight="1" thickBot="1" x14ac:dyDescent="0.3">
      <c r="A34" s="81"/>
      <c r="B34" s="54" t="s">
        <v>207</v>
      </c>
      <c r="C34" s="31" t="s">
        <v>5</v>
      </c>
      <c r="D34" s="55" t="s">
        <v>290</v>
      </c>
    </row>
    <row r="35" spans="1:4" s="6" customFormat="1" ht="84" customHeight="1" x14ac:dyDescent="0.25">
      <c r="A35" s="79">
        <v>4</v>
      </c>
      <c r="B35" s="51" t="s">
        <v>131</v>
      </c>
      <c r="C35" s="27" t="s">
        <v>5</v>
      </c>
      <c r="D35" s="28" t="s">
        <v>257</v>
      </c>
    </row>
    <row r="36" spans="1:4" s="6" customFormat="1" ht="30" customHeight="1" x14ac:dyDescent="0.25">
      <c r="A36" s="80"/>
      <c r="B36" s="56" t="s">
        <v>206</v>
      </c>
      <c r="C36" s="5" t="s">
        <v>5</v>
      </c>
      <c r="D36" s="53" t="s">
        <v>294</v>
      </c>
    </row>
    <row r="37" spans="1:4" s="6" customFormat="1" ht="20.100000000000001" customHeight="1" thickBot="1" x14ac:dyDescent="0.3">
      <c r="A37" s="81"/>
      <c r="B37" s="54" t="s">
        <v>207</v>
      </c>
      <c r="C37" s="31" t="s">
        <v>5</v>
      </c>
      <c r="D37" s="55" t="s">
        <v>273</v>
      </c>
    </row>
    <row r="38" spans="1:4" s="6" customFormat="1" ht="70.5" customHeight="1" x14ac:dyDescent="0.25">
      <c r="A38" s="79">
        <v>5</v>
      </c>
      <c r="B38" s="51" t="s">
        <v>131</v>
      </c>
      <c r="C38" s="27" t="s">
        <v>5</v>
      </c>
      <c r="D38" s="28" t="s">
        <v>259</v>
      </c>
    </row>
    <row r="39" spans="1:4" s="6" customFormat="1" ht="30" customHeight="1" x14ac:dyDescent="0.25">
      <c r="A39" s="80"/>
      <c r="B39" s="56" t="s">
        <v>206</v>
      </c>
      <c r="C39" s="5" t="s">
        <v>5</v>
      </c>
      <c r="D39" s="53" t="s">
        <v>294</v>
      </c>
    </row>
    <row r="40" spans="1:4" s="6" customFormat="1" ht="20.100000000000001" customHeight="1" thickBot="1" x14ac:dyDescent="0.3">
      <c r="A40" s="81"/>
      <c r="B40" s="54" t="s">
        <v>207</v>
      </c>
      <c r="C40" s="31" t="s">
        <v>5</v>
      </c>
      <c r="D40" s="55" t="s">
        <v>273</v>
      </c>
    </row>
    <row r="41" spans="1:4" s="6" customFormat="1" ht="50.25" customHeight="1" x14ac:dyDescent="0.25">
      <c r="A41" s="79">
        <v>6</v>
      </c>
      <c r="B41" s="51" t="s">
        <v>131</v>
      </c>
      <c r="C41" s="27" t="s">
        <v>5</v>
      </c>
      <c r="D41" s="28" t="s">
        <v>263</v>
      </c>
    </row>
    <row r="42" spans="1:4" s="6" customFormat="1" ht="30" customHeight="1" x14ac:dyDescent="0.25">
      <c r="A42" s="80"/>
      <c r="B42" s="56" t="s">
        <v>206</v>
      </c>
      <c r="C42" s="5" t="s">
        <v>5</v>
      </c>
      <c r="D42" s="53" t="s">
        <v>294</v>
      </c>
    </row>
    <row r="43" spans="1:4" s="6" customFormat="1" ht="20.100000000000001" customHeight="1" thickBot="1" x14ac:dyDescent="0.3">
      <c r="A43" s="81"/>
      <c r="B43" s="54" t="s">
        <v>207</v>
      </c>
      <c r="C43" s="31" t="s">
        <v>5</v>
      </c>
      <c r="D43" s="55" t="s">
        <v>273</v>
      </c>
    </row>
    <row r="44" spans="1:4" s="6" customFormat="1" ht="20.100000000000001" customHeight="1" x14ac:dyDescent="0.25">
      <c r="A44" s="79">
        <v>7</v>
      </c>
      <c r="B44" s="51" t="s">
        <v>131</v>
      </c>
      <c r="C44" s="27" t="s">
        <v>5</v>
      </c>
      <c r="D44" s="28" t="s">
        <v>264</v>
      </c>
    </row>
    <row r="45" spans="1:4" s="6" customFormat="1" ht="20.100000000000001" customHeight="1" x14ac:dyDescent="0.25">
      <c r="A45" s="80"/>
      <c r="B45" s="56" t="s">
        <v>206</v>
      </c>
      <c r="C45" s="5" t="s">
        <v>5</v>
      </c>
      <c r="D45" s="53" t="s">
        <v>294</v>
      </c>
    </row>
    <row r="46" spans="1:4" s="6" customFormat="1" ht="20.100000000000001" customHeight="1" thickBot="1" x14ac:dyDescent="0.3">
      <c r="A46" s="81"/>
      <c r="B46" s="54" t="s">
        <v>207</v>
      </c>
      <c r="C46" s="31" t="s">
        <v>5</v>
      </c>
      <c r="D46" s="55" t="s">
        <v>273</v>
      </c>
    </row>
    <row r="47" spans="1:4" s="6" customFormat="1" ht="20.25" customHeight="1" x14ac:dyDescent="0.25">
      <c r="A47" s="79">
        <v>8</v>
      </c>
      <c r="B47" s="51" t="s">
        <v>131</v>
      </c>
      <c r="C47" s="27" t="s">
        <v>5</v>
      </c>
      <c r="D47" s="28" t="s">
        <v>265</v>
      </c>
    </row>
    <row r="48" spans="1:4" s="6" customFormat="1" ht="20.25" customHeight="1" x14ac:dyDescent="0.25">
      <c r="A48" s="80"/>
      <c r="B48" s="56" t="s">
        <v>206</v>
      </c>
      <c r="C48" s="5" t="s">
        <v>5</v>
      </c>
      <c r="D48" s="53" t="s">
        <v>294</v>
      </c>
    </row>
    <row r="49" spans="1:4" s="6" customFormat="1" ht="21.75" customHeight="1" thickBot="1" x14ac:dyDescent="0.3">
      <c r="A49" s="81"/>
      <c r="B49" s="54" t="s">
        <v>207</v>
      </c>
      <c r="C49" s="31" t="s">
        <v>5</v>
      </c>
      <c r="D49" s="55" t="s">
        <v>291</v>
      </c>
    </row>
    <row r="50" spans="1:4" s="6" customFormat="1" ht="19.5" customHeight="1" x14ac:dyDescent="0.25">
      <c r="A50" s="79">
        <v>9</v>
      </c>
      <c r="B50" s="51" t="s">
        <v>131</v>
      </c>
      <c r="C50" s="27" t="s">
        <v>5</v>
      </c>
      <c r="D50" s="28" t="s">
        <v>266</v>
      </c>
    </row>
    <row r="51" spans="1:4" s="6" customFormat="1" ht="23.25" customHeight="1" x14ac:dyDescent="0.25">
      <c r="A51" s="80"/>
      <c r="B51" s="56" t="s">
        <v>206</v>
      </c>
      <c r="C51" s="5" t="s">
        <v>5</v>
      </c>
      <c r="D51" s="53" t="s">
        <v>294</v>
      </c>
    </row>
    <row r="52" spans="1:4" s="6" customFormat="1" ht="21.75" customHeight="1" thickBot="1" x14ac:dyDescent="0.3">
      <c r="A52" s="81"/>
      <c r="B52" s="54" t="s">
        <v>207</v>
      </c>
      <c r="C52" s="31" t="s">
        <v>5</v>
      </c>
      <c r="D52" s="55" t="s">
        <v>273</v>
      </c>
    </row>
    <row r="53" spans="1:4" s="6" customFormat="1" ht="18.75" customHeight="1" x14ac:dyDescent="0.25">
      <c r="A53" s="79">
        <v>10</v>
      </c>
      <c r="B53" s="51" t="s">
        <v>131</v>
      </c>
      <c r="C53" s="27" t="s">
        <v>5</v>
      </c>
      <c r="D53" s="28" t="s">
        <v>267</v>
      </c>
    </row>
    <row r="54" spans="1:4" s="6" customFormat="1" ht="20.100000000000001" customHeight="1" x14ac:dyDescent="0.25">
      <c r="A54" s="80"/>
      <c r="B54" s="56" t="s">
        <v>206</v>
      </c>
      <c r="C54" s="5" t="s">
        <v>5</v>
      </c>
      <c r="D54" s="53" t="s">
        <v>294</v>
      </c>
    </row>
    <row r="55" spans="1:4" s="6" customFormat="1" ht="20.100000000000001" customHeight="1" thickBot="1" x14ac:dyDescent="0.3">
      <c r="A55" s="81"/>
      <c r="B55" s="54" t="s">
        <v>207</v>
      </c>
      <c r="C55" s="31" t="s">
        <v>5</v>
      </c>
      <c r="D55" s="29" t="s">
        <v>273</v>
      </c>
    </row>
    <row r="56" spans="1:4" s="6" customFormat="1" ht="29.25" customHeight="1" x14ac:dyDescent="0.25">
      <c r="A56" s="79">
        <v>11</v>
      </c>
      <c r="B56" s="51" t="s">
        <v>131</v>
      </c>
      <c r="C56" s="27" t="s">
        <v>5</v>
      </c>
      <c r="D56" s="52" t="s">
        <v>292</v>
      </c>
    </row>
    <row r="57" spans="1:4" s="6" customFormat="1" ht="20.100000000000001" customHeight="1" x14ac:dyDescent="0.25">
      <c r="A57" s="80"/>
      <c r="B57" s="56" t="s">
        <v>206</v>
      </c>
      <c r="C57" s="5" t="s">
        <v>5</v>
      </c>
      <c r="D57" s="53" t="s">
        <v>294</v>
      </c>
    </row>
    <row r="58" spans="1:4" s="6" customFormat="1" ht="16.5" customHeight="1" thickBot="1" x14ac:dyDescent="0.3">
      <c r="A58" s="81"/>
      <c r="B58" s="54" t="s">
        <v>207</v>
      </c>
      <c r="C58" s="31" t="s">
        <v>5</v>
      </c>
      <c r="D58" s="55" t="s">
        <v>293</v>
      </c>
    </row>
    <row r="59" spans="1:4" s="6" customFormat="1" ht="48" customHeight="1" x14ac:dyDescent="0.25">
      <c r="A59" s="79">
        <v>12</v>
      </c>
      <c r="B59" s="51" t="s">
        <v>131</v>
      </c>
      <c r="C59" s="27" t="s">
        <v>5</v>
      </c>
      <c r="D59" s="28" t="s">
        <v>262</v>
      </c>
    </row>
    <row r="60" spans="1:4" s="6" customFormat="1" ht="20.100000000000001" customHeight="1" x14ac:dyDescent="0.25">
      <c r="A60" s="80"/>
      <c r="B60" s="56" t="s">
        <v>206</v>
      </c>
      <c r="C60" s="5" t="s">
        <v>5</v>
      </c>
      <c r="D60" s="53" t="s">
        <v>294</v>
      </c>
    </row>
    <row r="61" spans="1:4" s="6" customFormat="1" ht="32.25" customHeight="1" thickBot="1" x14ac:dyDescent="0.3">
      <c r="A61" s="80"/>
      <c r="B61" s="58" t="s">
        <v>207</v>
      </c>
      <c r="C61" s="25" t="s">
        <v>5</v>
      </c>
      <c r="D61" s="59" t="s">
        <v>290</v>
      </c>
    </row>
    <row r="62" spans="1:4" s="6" customFormat="1" ht="32.25" customHeight="1" x14ac:dyDescent="0.25">
      <c r="A62" s="94">
        <v>13</v>
      </c>
      <c r="B62" s="51" t="s">
        <v>131</v>
      </c>
      <c r="C62" s="27" t="s">
        <v>5</v>
      </c>
      <c r="D62" s="28" t="s">
        <v>295</v>
      </c>
    </row>
    <row r="63" spans="1:4" s="6" customFormat="1" ht="32.25" customHeight="1" x14ac:dyDescent="0.25">
      <c r="A63" s="95"/>
      <c r="B63" s="56" t="s">
        <v>206</v>
      </c>
      <c r="C63" s="5" t="s">
        <v>5</v>
      </c>
      <c r="D63" s="53" t="s">
        <v>294</v>
      </c>
    </row>
    <row r="64" spans="1:4" s="6" customFormat="1" ht="32.25" customHeight="1" thickBot="1" x14ac:dyDescent="0.3">
      <c r="A64" s="96"/>
      <c r="B64" s="54" t="s">
        <v>207</v>
      </c>
      <c r="C64" s="31" t="s">
        <v>5</v>
      </c>
      <c r="D64" s="32" t="s">
        <v>296</v>
      </c>
    </row>
    <row r="65" spans="1:4" x14ac:dyDescent="0.25">
      <c r="A65" s="93" t="s">
        <v>208</v>
      </c>
      <c r="B65" s="93"/>
      <c r="C65" s="93"/>
      <c r="D65" s="93"/>
    </row>
    <row r="66" spans="1:4" x14ac:dyDescent="0.25">
      <c r="A66" s="4" t="s">
        <v>176</v>
      </c>
      <c r="B66" s="19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19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19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19" t="s">
        <v>212</v>
      </c>
      <c r="C69" s="5" t="s">
        <v>25</v>
      </c>
      <c r="D69" s="8">
        <v>0</v>
      </c>
    </row>
    <row r="70" spans="1:4" x14ac:dyDescent="0.25">
      <c r="A70" s="76" t="s">
        <v>132</v>
      </c>
      <c r="B70" s="76"/>
      <c r="C70" s="76"/>
      <c r="D70" s="76"/>
    </row>
    <row r="71" spans="1:4" ht="31.5" x14ac:dyDescent="0.25">
      <c r="A71" s="4" t="s">
        <v>183</v>
      </c>
      <c r="B71" s="18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4">
        <f>[3]TDSheet!$C$10+[4]TDSheet!$C$10+[5]TDSheet!$C$10+[6]TDSheet!$C$10</f>
        <v>317625.13999999996</v>
      </c>
    </row>
    <row r="74" spans="1:4" ht="31.5" x14ac:dyDescent="0.25">
      <c r="A74" s="4" t="s">
        <v>186</v>
      </c>
      <c r="B74" s="18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4">
        <f>[3]TDSheet!$Q$10+[4]TDSheet!$Q$10+[5]TDSheet!$N$10+[6]TDSheet!$N$10</f>
        <v>344220.51</v>
      </c>
    </row>
    <row r="77" spans="1:4" x14ac:dyDescent="0.25">
      <c r="A77" s="76" t="s">
        <v>215</v>
      </c>
      <c r="B77" s="76"/>
      <c r="C77" s="76"/>
      <c r="D77" s="76"/>
    </row>
    <row r="78" spans="1:4" x14ac:dyDescent="0.25">
      <c r="A78" s="97" t="s">
        <v>216</v>
      </c>
      <c r="B78" s="18" t="s">
        <v>103</v>
      </c>
      <c r="C78" s="5" t="s">
        <v>5</v>
      </c>
      <c r="D78" s="8" t="s">
        <v>285</v>
      </c>
    </row>
    <row r="79" spans="1:4" x14ac:dyDescent="0.25">
      <c r="A79" s="98"/>
      <c r="B79" s="18" t="s">
        <v>71</v>
      </c>
      <c r="C79" s="5" t="s">
        <v>5</v>
      </c>
      <c r="D79" s="8" t="s">
        <v>270</v>
      </c>
    </row>
    <row r="80" spans="1:4" x14ac:dyDescent="0.25">
      <c r="A80" s="98"/>
      <c r="B80" s="18" t="s">
        <v>135</v>
      </c>
      <c r="C80" s="5" t="s">
        <v>110</v>
      </c>
      <c r="D80" s="8"/>
    </row>
    <row r="81" spans="1:4" x14ac:dyDescent="0.25">
      <c r="A81" s="98"/>
      <c r="B81" s="18" t="s">
        <v>217</v>
      </c>
      <c r="C81" s="5" t="s">
        <v>25</v>
      </c>
      <c r="D81" s="64">
        <f>[3]TDSheet!$L$10</f>
        <v>114069.02</v>
      </c>
    </row>
    <row r="82" spans="1:4" x14ac:dyDescent="0.25">
      <c r="A82" s="98"/>
      <c r="B82" s="9" t="s">
        <v>218</v>
      </c>
      <c r="C82" s="5" t="s">
        <v>25</v>
      </c>
      <c r="D82" s="65">
        <f>[3]TDSheet!$M$10</f>
        <v>107783.7</v>
      </c>
    </row>
    <row r="83" spans="1:4" x14ac:dyDescent="0.25">
      <c r="A83" s="98"/>
      <c r="B83" s="9" t="s">
        <v>219</v>
      </c>
      <c r="C83" s="5" t="s">
        <v>25</v>
      </c>
      <c r="D83" s="65">
        <f>D81-D82</f>
        <v>6285.320000000007</v>
      </c>
    </row>
    <row r="84" spans="1:4" ht="31.5" x14ac:dyDescent="0.25">
      <c r="A84" s="98"/>
      <c r="B84" s="9" t="s">
        <v>222</v>
      </c>
      <c r="C84" s="5" t="s">
        <v>25</v>
      </c>
      <c r="D84" s="5"/>
    </row>
    <row r="85" spans="1:4" ht="31.5" x14ac:dyDescent="0.25">
      <c r="A85" s="98"/>
      <c r="B85" s="9" t="s">
        <v>221</v>
      </c>
      <c r="C85" s="5" t="s">
        <v>25</v>
      </c>
      <c r="D85" s="5"/>
    </row>
    <row r="86" spans="1:4" ht="31.5" x14ac:dyDescent="0.25">
      <c r="A86" s="98"/>
      <c r="B86" s="9" t="s">
        <v>220</v>
      </c>
      <c r="C86" s="5" t="s">
        <v>25</v>
      </c>
      <c r="D86" s="5"/>
    </row>
    <row r="87" spans="1:4" ht="47.25" x14ac:dyDescent="0.25">
      <c r="A87" s="99"/>
      <c r="B87" s="18" t="s">
        <v>223</v>
      </c>
      <c r="C87" s="5" t="s">
        <v>25</v>
      </c>
      <c r="D87" s="8">
        <v>0</v>
      </c>
    </row>
    <row r="88" spans="1:4" x14ac:dyDescent="0.25">
      <c r="A88" s="97">
        <v>35</v>
      </c>
      <c r="B88" s="18" t="s">
        <v>103</v>
      </c>
      <c r="C88" s="5" t="s">
        <v>5</v>
      </c>
      <c r="D88" s="8" t="s">
        <v>275</v>
      </c>
    </row>
    <row r="89" spans="1:4" x14ac:dyDescent="0.25">
      <c r="A89" s="98"/>
      <c r="B89" s="18" t="s">
        <v>71</v>
      </c>
      <c r="C89" s="5" t="s">
        <v>5</v>
      </c>
      <c r="D89" s="8" t="s">
        <v>270</v>
      </c>
    </row>
    <row r="90" spans="1:4" x14ac:dyDescent="0.25">
      <c r="A90" s="98"/>
      <c r="B90" s="18" t="s">
        <v>135</v>
      </c>
      <c r="C90" s="5" t="s">
        <v>110</v>
      </c>
      <c r="D90" s="8"/>
    </row>
    <row r="91" spans="1:4" x14ac:dyDescent="0.25">
      <c r="A91" s="98"/>
      <c r="B91" s="18" t="s">
        <v>217</v>
      </c>
      <c r="C91" s="5" t="s">
        <v>25</v>
      </c>
      <c r="D91" s="64">
        <f>[6]TDSheet!$I$10</f>
        <v>67475.23</v>
      </c>
    </row>
    <row r="92" spans="1:4" x14ac:dyDescent="0.25">
      <c r="A92" s="98"/>
      <c r="B92" s="9" t="s">
        <v>218</v>
      </c>
      <c r="C92" s="5" t="s">
        <v>25</v>
      </c>
      <c r="D92" s="65">
        <f>[6]TDSheet!$J$10</f>
        <v>64922.25</v>
      </c>
    </row>
    <row r="93" spans="1:4" x14ac:dyDescent="0.25">
      <c r="A93" s="98"/>
      <c r="B93" s="9" t="s">
        <v>219</v>
      </c>
      <c r="C93" s="5" t="s">
        <v>25</v>
      </c>
      <c r="D93" s="65">
        <f>D91-D92</f>
        <v>2552.9799999999959</v>
      </c>
    </row>
    <row r="94" spans="1:4" ht="31.5" x14ac:dyDescent="0.25">
      <c r="A94" s="98"/>
      <c r="B94" s="9" t="s">
        <v>222</v>
      </c>
      <c r="C94" s="5" t="s">
        <v>25</v>
      </c>
      <c r="D94" s="5"/>
    </row>
    <row r="95" spans="1:4" ht="31.5" x14ac:dyDescent="0.25">
      <c r="A95" s="98"/>
      <c r="B95" s="9" t="s">
        <v>221</v>
      </c>
      <c r="C95" s="5" t="s">
        <v>25</v>
      </c>
      <c r="D95" s="5"/>
    </row>
    <row r="96" spans="1:4" ht="31.5" x14ac:dyDescent="0.25">
      <c r="A96" s="98"/>
      <c r="B96" s="9" t="s">
        <v>220</v>
      </c>
      <c r="C96" s="5" t="s">
        <v>25</v>
      </c>
      <c r="D96" s="5"/>
    </row>
    <row r="97" spans="1:4" ht="47.25" x14ac:dyDescent="0.25">
      <c r="A97" s="99"/>
      <c r="B97" s="18" t="s">
        <v>223</v>
      </c>
      <c r="C97" s="5" t="s">
        <v>25</v>
      </c>
      <c r="D97" s="8">
        <v>0</v>
      </c>
    </row>
    <row r="98" spans="1:4" x14ac:dyDescent="0.25">
      <c r="A98" s="97">
        <v>36</v>
      </c>
      <c r="B98" s="18" t="s">
        <v>103</v>
      </c>
      <c r="C98" s="5" t="s">
        <v>5</v>
      </c>
      <c r="D98" s="8" t="s">
        <v>280</v>
      </c>
    </row>
    <row r="99" spans="1:4" x14ac:dyDescent="0.25">
      <c r="A99" s="98"/>
      <c r="B99" s="18" t="s">
        <v>71</v>
      </c>
      <c r="C99" s="5" t="s">
        <v>5</v>
      </c>
      <c r="D99" s="8" t="s">
        <v>270</v>
      </c>
    </row>
    <row r="100" spans="1:4" x14ac:dyDescent="0.25">
      <c r="A100" s="98"/>
      <c r="B100" s="18" t="s">
        <v>135</v>
      </c>
      <c r="C100" s="5" t="s">
        <v>110</v>
      </c>
      <c r="D100" s="8"/>
    </row>
    <row r="101" spans="1:4" x14ac:dyDescent="0.25">
      <c r="A101" s="98"/>
      <c r="B101" s="18" t="s">
        <v>217</v>
      </c>
      <c r="C101" s="5" t="s">
        <v>25</v>
      </c>
      <c r="D101" s="64">
        <f>[4]TDSheet!$L$10</f>
        <v>302364.64</v>
      </c>
    </row>
    <row r="102" spans="1:4" x14ac:dyDescent="0.25">
      <c r="A102" s="98"/>
      <c r="B102" s="9" t="s">
        <v>218</v>
      </c>
      <c r="C102" s="5" t="s">
        <v>25</v>
      </c>
      <c r="D102" s="65">
        <f>[4]TDSheet!$M$10</f>
        <v>219558.74</v>
      </c>
    </row>
    <row r="103" spans="1:4" x14ac:dyDescent="0.25">
      <c r="A103" s="98"/>
      <c r="B103" s="9" t="s">
        <v>219</v>
      </c>
      <c r="C103" s="5" t="s">
        <v>25</v>
      </c>
      <c r="D103" s="65">
        <f>D101-D102</f>
        <v>82805.900000000023</v>
      </c>
    </row>
    <row r="104" spans="1:4" ht="31.5" x14ac:dyDescent="0.25">
      <c r="A104" s="98"/>
      <c r="B104" s="9" t="s">
        <v>222</v>
      </c>
      <c r="C104" s="5" t="s">
        <v>25</v>
      </c>
      <c r="D104" s="5"/>
    </row>
    <row r="105" spans="1:4" ht="31.5" x14ac:dyDescent="0.25">
      <c r="A105" s="98"/>
      <c r="B105" s="9" t="s">
        <v>221</v>
      </c>
      <c r="C105" s="5" t="s">
        <v>25</v>
      </c>
      <c r="D105" s="5"/>
    </row>
    <row r="106" spans="1:4" ht="31.5" x14ac:dyDescent="0.25">
      <c r="A106" s="98"/>
      <c r="B106" s="9" t="s">
        <v>220</v>
      </c>
      <c r="C106" s="5" t="s">
        <v>25</v>
      </c>
      <c r="D106" s="5"/>
    </row>
    <row r="107" spans="1:4" ht="47.25" x14ac:dyDescent="0.25">
      <c r="A107" s="99"/>
      <c r="B107" s="18" t="s">
        <v>223</v>
      </c>
      <c r="C107" s="5" t="s">
        <v>25</v>
      </c>
      <c r="D107" s="8">
        <v>0</v>
      </c>
    </row>
    <row r="108" spans="1:4" x14ac:dyDescent="0.25">
      <c r="A108" s="97">
        <v>37</v>
      </c>
      <c r="B108" s="18" t="s">
        <v>103</v>
      </c>
      <c r="C108" s="5" t="s">
        <v>5</v>
      </c>
      <c r="D108" s="8" t="s">
        <v>283</v>
      </c>
    </row>
    <row r="109" spans="1:4" x14ac:dyDescent="0.25">
      <c r="A109" s="98"/>
      <c r="B109" s="18" t="s">
        <v>71</v>
      </c>
      <c r="C109" s="5" t="s">
        <v>5</v>
      </c>
      <c r="D109" s="8" t="s">
        <v>284</v>
      </c>
    </row>
    <row r="110" spans="1:4" x14ac:dyDescent="0.25">
      <c r="A110" s="98"/>
      <c r="B110" s="18" t="s">
        <v>135</v>
      </c>
      <c r="C110" s="5" t="s">
        <v>110</v>
      </c>
      <c r="D110" s="8"/>
    </row>
    <row r="111" spans="1:4" x14ac:dyDescent="0.25">
      <c r="A111" s="98"/>
      <c r="B111" s="18" t="s">
        <v>217</v>
      </c>
      <c r="C111" s="5" t="s">
        <v>25</v>
      </c>
      <c r="D111" s="64">
        <f>[5]TDSheet!$I$10</f>
        <v>1131285.3</v>
      </c>
    </row>
    <row r="112" spans="1:4" x14ac:dyDescent="0.25">
      <c r="A112" s="98"/>
      <c r="B112" s="9" t="s">
        <v>218</v>
      </c>
      <c r="C112" s="5" t="s">
        <v>25</v>
      </c>
      <c r="D112" s="65">
        <f>[5]TDSheet!$J$10</f>
        <v>1132730.8500000001</v>
      </c>
    </row>
    <row r="113" spans="1:4" x14ac:dyDescent="0.25">
      <c r="A113" s="98"/>
      <c r="B113" s="9" t="s">
        <v>219</v>
      </c>
      <c r="C113" s="5" t="s">
        <v>25</v>
      </c>
      <c r="D113" s="65">
        <f>D111-D112</f>
        <v>-1445.5500000000466</v>
      </c>
    </row>
    <row r="114" spans="1:4" ht="31.5" x14ac:dyDescent="0.25">
      <c r="A114" s="98"/>
      <c r="B114" s="9" t="s">
        <v>222</v>
      </c>
      <c r="C114" s="5" t="s">
        <v>25</v>
      </c>
      <c r="D114" s="5"/>
    </row>
    <row r="115" spans="1:4" ht="31.5" x14ac:dyDescent="0.25">
      <c r="A115" s="98"/>
      <c r="B115" s="9" t="s">
        <v>221</v>
      </c>
      <c r="C115" s="5" t="s">
        <v>25</v>
      </c>
      <c r="D115" s="5"/>
    </row>
    <row r="116" spans="1:4" ht="31.5" x14ac:dyDescent="0.25">
      <c r="A116" s="98"/>
      <c r="B116" s="9" t="s">
        <v>220</v>
      </c>
      <c r="C116" s="5" t="s">
        <v>25</v>
      </c>
      <c r="D116" s="5"/>
    </row>
    <row r="117" spans="1:4" ht="47.25" x14ac:dyDescent="0.25">
      <c r="A117" s="99"/>
      <c r="B117" s="18" t="s">
        <v>223</v>
      </c>
      <c r="C117" s="5" t="s">
        <v>25</v>
      </c>
      <c r="D117" s="8">
        <v>0</v>
      </c>
    </row>
    <row r="118" spans="1:4" x14ac:dyDescent="0.25">
      <c r="A118" s="76" t="s">
        <v>226</v>
      </c>
      <c r="B118" s="76"/>
      <c r="C118" s="76"/>
      <c r="D118" s="76"/>
    </row>
    <row r="119" spans="1:4" x14ac:dyDescent="0.25">
      <c r="A119" s="4" t="s">
        <v>224</v>
      </c>
      <c r="B119" s="19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19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19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19" t="s">
        <v>212</v>
      </c>
      <c r="C122" s="5" t="s">
        <v>25</v>
      </c>
      <c r="D122" s="8">
        <v>0</v>
      </c>
    </row>
    <row r="123" spans="1:4" x14ac:dyDescent="0.25">
      <c r="A123" s="76" t="s">
        <v>229</v>
      </c>
      <c r="B123" s="76"/>
      <c r="C123" s="76"/>
      <c r="D123" s="76"/>
    </row>
    <row r="124" spans="1:4" ht="31.5" x14ac:dyDescent="0.25">
      <c r="A124" s="4" t="s">
        <v>233</v>
      </c>
      <c r="B124" s="19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19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19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2016-01-15T09:18:17Z</dcterms:modified>
</cp:coreProperties>
</file>