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56" i="1" l="1"/>
  <c r="B50" i="1"/>
  <c r="B53" i="1" s="1"/>
  <c r="B17" i="1" l="1"/>
</calcChain>
</file>

<file path=xl/sharedStrings.xml><?xml version="1.0" encoding="utf-8"?>
<sst xmlns="http://schemas.openxmlformats.org/spreadsheetml/2006/main" count="51" uniqueCount="50">
  <si>
    <t>в том числе :</t>
  </si>
  <si>
    <t>целевых взносов от собственников/нанимателей помещений:</t>
  </si>
  <si>
    <t>Холодная вода, водоотведение:</t>
  </si>
  <si>
    <t>1) коммунальные услуги</t>
  </si>
  <si>
    <t xml:space="preserve"> в том числе содержание камер видеонаблюдения и консьержа</t>
  </si>
  <si>
    <t>Холодное водоснабжение, водоотведение:</t>
  </si>
  <si>
    <t>2) содержание общего имущества МКД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</si>
  <si>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</si>
  <si>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</si>
  <si>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в том числе денежных средств на коммунальные услуги:</t>
  </si>
  <si>
    <t xml:space="preserve">4) текущий ремонт </t>
  </si>
  <si>
    <t>3)  содержание  консьержа</t>
  </si>
  <si>
    <t>Электрическая энергия</t>
  </si>
  <si>
    <t>Работы, выполняемые в соответствии с минимальным перечнем услуг и работ, необходимых для обеспечения надлежащего содержания общего имущества в многоквартирном доме, утвержденным постановлением Правительства РФ от 3 апреля 2013 г. № 290</t>
  </si>
  <si>
    <t>Аварийное обслуживание</t>
  </si>
  <si>
    <t>Влажная уборка лестничных площадок и маршей, тамбуров, коридоров, галерей, лифтовых площадок и лифтовых холлов и кабин, пандусов</t>
  </si>
  <si>
    <t>Генеральная уборка подъезда</t>
  </si>
  <si>
    <t>Влажное подметание тамбуров, коридоров, галерей, лифтовых площадок и лифтовых холлов и кабин, лестничных площадок и маршей, пандусов</t>
  </si>
  <si>
    <t xml:space="preserve">Работы, выполняемые в целях надлежащего содержания лифта </t>
  </si>
  <si>
    <t>(лифтов).</t>
  </si>
  <si>
    <t>Работы, выполняемые в целях надлежащего содержания электрооборудования</t>
  </si>
  <si>
    <t>Работы, необходимые для надлежащего содержания инженерно-технического оборудования (по системам отопления, водоснабжения и водоотведения) и конструктивных элементов дома.</t>
  </si>
  <si>
    <t>Уборка придомовой территории 1 категории</t>
  </si>
  <si>
    <t>Уборка придомовой территории 2 категории</t>
  </si>
  <si>
    <t>Работы, выполняемые в рамках требований законодательства об энергосбережении и о повышении энергетической эффективности</t>
  </si>
  <si>
    <t>Обслуживание узла тепловой энергии (наладка, регулировка, контроль и плановая поверка), обслуживание внутридомовых тепловых сетей, сетей горячего водоснабжения</t>
  </si>
  <si>
    <t>Обслуживание узла ХВС (наладка, регулировка, контроль и плановая поверка), сетей водоснабжения и канализации.</t>
  </si>
  <si>
    <t>Прочие услуги</t>
  </si>
  <si>
    <t xml:space="preserve">Работы по ТО ОПС, системы управления оповещения и эвакуаций </t>
  </si>
  <si>
    <t>Обязательное страхование гражданской ответственности владельца лифта (лифтов), периодическое техосвидетельствование.</t>
  </si>
  <si>
    <t>Проведение дезинсекции и дератизации</t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</si>
  <si>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</si>
  <si>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</si>
  <si>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</si>
  <si>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</si>
  <si>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6-я Советская, дом 80.</t>
  </si>
  <si>
    <t>Информация о выполненных работах (оказанных услуг) по содержанию общедомового имущества в 2021 году по многоквартирному дому № 80 по улице 6-я Советская</t>
  </si>
  <si>
    <t>Информация о начислениях РСО за коммунальные услуги в 2021году по многоквартирному дому №80</t>
  </si>
  <si>
    <t>Информация об оплате РСО за коммунальные услуги в 2021 году по многоквартирному дому №80</t>
  </si>
  <si>
    <t>налог УСН</t>
  </si>
  <si>
    <t xml:space="preserve">Непредвиденные расходы (поддержание надлежащего состояния общедомового имущества, ремонт уличного освещения, замена и ремонт электрооборудования, насосов, клапанов, манометрови термометров, электрических автоматов и вставок и др.,дополнительная влажная уборка и обработка в условиях эпидемилогического распространения СОVID-19,озеленение)
</t>
  </si>
  <si>
    <t>Выполнение работ по взысканию задолженности</t>
  </si>
  <si>
    <t>Организация заказа, контроль и приемка работ, обработка обращений, договорная работа, подготовка отчетов, услуги по первичному приему граждан и т.п.</t>
  </si>
  <si>
    <t>Оформление и доставка платежных документов</t>
  </si>
  <si>
    <t>Содержание информационных систем, обеспичивающих сбор, обработку и хранение данных о платежах за жилое помещение и коммунальные услуги</t>
  </si>
  <si>
    <t>Услуги работы по управлению</t>
  </si>
  <si>
    <t>Содержание камер видеонаблюдения и консьержа</t>
  </si>
  <si>
    <t>Всего начислено</t>
  </si>
  <si>
    <t>Всего оплачено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</si>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</sst>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i/>
      <sz val="11"/>
      <color theme="1"/>
      <name val="Arial"/>
      <family val="2"/>
      <charset val="204"/>
    </font>
    <font>
      <b/>
      <sz val="11"/>
      <color rgb="FF000000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2" fontId="4" fillId="0" borderId="0" xfId="0" applyNumberFormat="1" applyFont="1"/>
    <xf numFmtId="2" fontId="4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6" fillId="0" borderId="0" xfId="0" applyFont="1"/>
    <xf numFmtId="4" fontId="4" fillId="0" borderId="0" xfId="0" applyNumberFormat="1" applyFont="1"/>
    <xf numFmtId="0" fontId="6" fillId="0" borderId="0" xfId="0" applyFont="1" applyAlignment="1">
      <alignment wrapText="1"/>
    </xf>
    <xf numFmtId="4" fontId="7" fillId="0" borderId="0" xfId="1" applyNumberFormat="1" applyFont="1" applyBorder="1" applyAlignment="1">
      <alignment horizontal="right" vertical="top"/>
    </xf>
    <xf numFmtId="0" fontId="4" fillId="0" borderId="0" xfId="0" applyFont="1" applyFill="1"/>
    <xf numFmtId="0" fontId="8" fillId="0" borderId="0" xfId="0" applyFont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 applyAlignment="1">
      <alignment wrapText="1"/>
    </xf>
    <xf numFmtId="2" fontId="6" fillId="0" borderId="0" xfId="0" applyNumberFormat="1" applyFont="1" applyAlignment="1">
      <alignment vertical="top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vertical="top"/>
    </xf>
    <xf numFmtId="4" fontId="11" fillId="0" borderId="0" xfId="1" applyNumberFormat="1" applyFont="1" applyBorder="1" applyAlignment="1">
      <alignment horizontal="right" vertical="top"/>
    </xf>
    <xf numFmtId="4" fontId="12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49" fontId="10" fillId="2" borderId="0" xfId="0" applyNumberFormat="1" applyFont="1" applyFill="1" applyAlignment="1">
      <alignment wrapText="1"/>
    </xf>
    <xf numFmtId="49" fontId="9" fillId="2" borderId="0" xfId="0" applyNumberFormat="1" applyFont="1" applyFill="1" applyAlignment="1">
      <alignment horizontal="center" wrapText="1"/>
    </xf>
    <xf numFmtId="2" fontId="4" fillId="2" borderId="0" xfId="0" applyNumberFormat="1" applyFont="1" applyFill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" fontId="4" fillId="2" borderId="0" xfId="0" applyNumberFormat="1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topLeftCell="A34" workbookViewId="0">
      <selection activeCell="B46" sqref="B46"/>
    </sheetView>
  </sheetViews>
  <sheetFormatPr defaultRowHeight="15" x14ac:dyDescent="0.25"/>
  <cols>
    <col min="1" max="1" width="68.140625" customWidth="1"/>
    <col min="2" max="2" width="17.42578125" customWidth="1"/>
  </cols>
  <sheetData>
    <row r="1" spans="1:3" ht="61.5" customHeight="1" x14ac:dyDescent="0.25">
      <c r="A1" s="37" t="s">
        <v>35</v>
      </c>
      <c r="B1" s="37"/>
      <c r="C1" s="5"/>
    </row>
    <row r="2" spans="1:3" x14ac:dyDescent="0.25">
      <c r="A2" s="11"/>
      <c r="B2" s="11"/>
    </row>
    <row r="3" spans="1:3" x14ac:dyDescent="0.25">
      <c r="A3" s="11"/>
      <c r="B3" s="11"/>
    </row>
    <row r="4" spans="1:3" x14ac:dyDescent="0.25">
      <c r="A4" s="12" t="s">
        <v>31</v>
      </c>
      <c r="B4" s="33">
        <v>956179.07</v>
      </c>
    </row>
    <row r="5" spans="1:3" ht="30" x14ac:dyDescent="0.25">
      <c r="A5" s="14" t="s">
        <v>32</v>
      </c>
      <c r="B5" s="32">
        <v>3036703.14</v>
      </c>
      <c r="C5" s="1"/>
    </row>
    <row r="6" spans="1:3" x14ac:dyDescent="0.25">
      <c r="A6" s="9" t="s">
        <v>0</v>
      </c>
      <c r="B6" s="9"/>
    </row>
    <row r="7" spans="1:3" x14ac:dyDescent="0.25">
      <c r="A7" s="9" t="s">
        <v>3</v>
      </c>
      <c r="B7" s="13">
        <v>138104.46</v>
      </c>
    </row>
    <row r="8" spans="1:3" x14ac:dyDescent="0.25">
      <c r="A8" s="9" t="s">
        <v>6</v>
      </c>
      <c r="B8" s="13">
        <v>1664496</v>
      </c>
    </row>
    <row r="9" spans="1:3" x14ac:dyDescent="0.25">
      <c r="A9" s="9" t="s">
        <v>11</v>
      </c>
      <c r="B9" s="15">
        <v>694838.4</v>
      </c>
    </row>
    <row r="10" spans="1:3" x14ac:dyDescent="0.25">
      <c r="A10" s="9" t="s">
        <v>10</v>
      </c>
      <c r="B10" s="15">
        <v>184944</v>
      </c>
    </row>
    <row r="11" spans="1:3" s="6" customFormat="1" x14ac:dyDescent="0.25">
      <c r="A11" s="12" t="s">
        <v>33</v>
      </c>
      <c r="B11" s="31">
        <v>3130899.05</v>
      </c>
    </row>
    <row r="12" spans="1:3" x14ac:dyDescent="0.25">
      <c r="A12" s="9" t="s">
        <v>7</v>
      </c>
      <c r="B12" s="15">
        <v>187766.98</v>
      </c>
    </row>
    <row r="13" spans="1:3" x14ac:dyDescent="0.25">
      <c r="A13" s="9" t="s">
        <v>8</v>
      </c>
      <c r="B13" s="13">
        <v>1677365.54</v>
      </c>
    </row>
    <row r="14" spans="1:3" x14ac:dyDescent="0.25">
      <c r="A14" s="9" t="s">
        <v>9</v>
      </c>
      <c r="B14" s="16">
        <v>176524.16</v>
      </c>
      <c r="C14" s="4"/>
    </row>
    <row r="15" spans="1:3" x14ac:dyDescent="0.25">
      <c r="A15" s="9" t="s">
        <v>1</v>
      </c>
      <c r="B15" s="7">
        <v>0</v>
      </c>
    </row>
    <row r="16" spans="1:3" x14ac:dyDescent="0.25">
      <c r="A16" s="9" t="s">
        <v>4</v>
      </c>
      <c r="B16" s="15">
        <v>727691.57</v>
      </c>
    </row>
    <row r="17" spans="1:3" s="6" customFormat="1" x14ac:dyDescent="0.25">
      <c r="A17" s="12" t="s">
        <v>34</v>
      </c>
      <c r="B17" s="33">
        <f>B4+B5-B11</f>
        <v>861983.16000000015</v>
      </c>
    </row>
    <row r="18" spans="1:3" ht="33" customHeight="1" x14ac:dyDescent="0.25">
      <c r="A18" s="11"/>
      <c r="B18" s="11"/>
    </row>
    <row r="19" spans="1:3" ht="56.25" customHeight="1" x14ac:dyDescent="0.25">
      <c r="A19" s="37" t="s">
        <v>36</v>
      </c>
      <c r="B19" s="37"/>
      <c r="C19" s="5"/>
    </row>
    <row r="20" spans="1:3" ht="25.5" customHeight="1" x14ac:dyDescent="0.25">
      <c r="A20" s="17"/>
      <c r="B20" s="17"/>
      <c r="C20" s="5"/>
    </row>
    <row r="21" spans="1:3" ht="75" x14ac:dyDescent="0.25">
      <c r="A21" s="20" t="s">
        <v>13</v>
      </c>
      <c r="B21" s="9"/>
    </row>
    <row r="22" spans="1:3" x14ac:dyDescent="0.25">
      <c r="A22" s="21" t="s">
        <v>14</v>
      </c>
      <c r="B22" s="8">
        <v>121138.32</v>
      </c>
    </row>
    <row r="23" spans="1:3" ht="30.75" customHeight="1" x14ac:dyDescent="0.25">
      <c r="A23" s="22" t="s">
        <v>15</v>
      </c>
      <c r="B23" s="7">
        <v>208062</v>
      </c>
    </row>
    <row r="24" spans="1:3" x14ac:dyDescent="0.25">
      <c r="A24" s="21" t="s">
        <v>16</v>
      </c>
      <c r="B24" s="7">
        <v>20343.84</v>
      </c>
    </row>
    <row r="25" spans="1:3" s="1" customFormat="1" ht="32.25" customHeight="1" x14ac:dyDescent="0.25">
      <c r="A25" s="23" t="s">
        <v>29</v>
      </c>
      <c r="B25" s="29">
        <v>4623.6000000000004</v>
      </c>
    </row>
    <row r="26" spans="1:3" s="1" customFormat="1" ht="31.5" customHeight="1" x14ac:dyDescent="0.25">
      <c r="A26" s="23" t="s">
        <v>17</v>
      </c>
      <c r="B26" s="27">
        <v>98020.32</v>
      </c>
    </row>
    <row r="27" spans="1:3" x14ac:dyDescent="0.25">
      <c r="A27" s="24" t="s">
        <v>18</v>
      </c>
      <c r="B27" s="39">
        <v>235150</v>
      </c>
    </row>
    <row r="28" spans="1:3" x14ac:dyDescent="0.25">
      <c r="A28" s="21" t="s">
        <v>19</v>
      </c>
      <c r="B28" s="39"/>
    </row>
    <row r="29" spans="1:3" ht="30" customHeight="1" x14ac:dyDescent="0.25">
      <c r="A29" s="23" t="s">
        <v>20</v>
      </c>
      <c r="B29" s="7">
        <v>49010.16</v>
      </c>
    </row>
    <row r="30" spans="1:3" ht="45.75" customHeight="1" x14ac:dyDescent="0.25">
      <c r="A30" s="23" t="s">
        <v>21</v>
      </c>
      <c r="B30" s="9">
        <v>331049.7</v>
      </c>
    </row>
    <row r="31" spans="1:3" ht="15" customHeight="1" x14ac:dyDescent="0.25">
      <c r="A31" s="23" t="s">
        <v>30</v>
      </c>
      <c r="B31" s="7"/>
    </row>
    <row r="32" spans="1:3" x14ac:dyDescent="0.25">
      <c r="A32" s="21" t="s">
        <v>22</v>
      </c>
      <c r="B32" s="7">
        <v>156277.68</v>
      </c>
    </row>
    <row r="33" spans="1:2" x14ac:dyDescent="0.25">
      <c r="A33" s="21" t="s">
        <v>23</v>
      </c>
      <c r="B33" s="7">
        <v>10171.92</v>
      </c>
    </row>
    <row r="34" spans="1:2" ht="18.75" customHeight="1" x14ac:dyDescent="0.25">
      <c r="A34" s="10" t="s">
        <v>46</v>
      </c>
      <c r="B34" s="7">
        <v>732382.76</v>
      </c>
    </row>
    <row r="35" spans="1:2" ht="18.75" customHeight="1" x14ac:dyDescent="0.25">
      <c r="A35" s="10" t="s">
        <v>49</v>
      </c>
      <c r="B35" s="7">
        <v>32040</v>
      </c>
    </row>
    <row r="36" spans="1:2" ht="42" customHeight="1" x14ac:dyDescent="0.25">
      <c r="A36" s="25" t="s">
        <v>24</v>
      </c>
      <c r="B36" s="7"/>
    </row>
    <row r="37" spans="1:2" ht="48.75" customHeight="1" x14ac:dyDescent="0.25">
      <c r="A37" s="23" t="s">
        <v>25</v>
      </c>
      <c r="B37" s="7">
        <v>104493.36</v>
      </c>
    </row>
    <row r="38" spans="1:2" ht="29.25" customHeight="1" x14ac:dyDescent="0.25">
      <c r="A38" s="23" t="s">
        <v>26</v>
      </c>
      <c r="B38" s="7">
        <v>21268.560000000001</v>
      </c>
    </row>
    <row r="39" spans="1:2" ht="20.25" customHeight="1" x14ac:dyDescent="0.25">
      <c r="A39" s="26" t="s">
        <v>27</v>
      </c>
      <c r="B39" s="7"/>
    </row>
    <row r="40" spans="1:2" ht="18.75" customHeight="1" x14ac:dyDescent="0.25">
      <c r="A40" s="21" t="s">
        <v>28</v>
      </c>
      <c r="B40" s="29">
        <v>44000</v>
      </c>
    </row>
    <row r="41" spans="1:2" ht="111" customHeight="1" x14ac:dyDescent="0.25">
      <c r="A41" s="34" t="s">
        <v>40</v>
      </c>
      <c r="B41" s="30">
        <v>83824.320000000007</v>
      </c>
    </row>
    <row r="42" spans="1:2" ht="11.25" customHeight="1" x14ac:dyDescent="0.25">
      <c r="A42" s="35" t="s">
        <v>45</v>
      </c>
      <c r="B42" s="30"/>
    </row>
    <row r="43" spans="1:2" ht="18.75" customHeight="1" x14ac:dyDescent="0.25">
      <c r="A43" s="34" t="s">
        <v>41</v>
      </c>
      <c r="B43" s="30">
        <v>9247.2000000000007</v>
      </c>
    </row>
    <row r="44" spans="1:2" ht="49.5" customHeight="1" x14ac:dyDescent="0.25">
      <c r="A44" s="34" t="s">
        <v>42</v>
      </c>
      <c r="B44" s="30">
        <v>231180</v>
      </c>
    </row>
    <row r="45" spans="1:2" ht="19.5" customHeight="1" x14ac:dyDescent="0.25">
      <c r="A45" s="34" t="s">
        <v>43</v>
      </c>
      <c r="B45" s="30">
        <v>12946.08</v>
      </c>
    </row>
    <row r="46" spans="1:2" ht="49.5" customHeight="1" x14ac:dyDescent="0.25">
      <c r="A46" s="34" t="s">
        <v>44</v>
      </c>
      <c r="B46" s="36">
        <v>83224.800000000003</v>
      </c>
    </row>
    <row r="47" spans="1:2" ht="21.75" customHeight="1" x14ac:dyDescent="0.25">
      <c r="A47" s="34" t="s">
        <v>39</v>
      </c>
      <c r="B47" s="30">
        <v>22357.71</v>
      </c>
    </row>
    <row r="48" spans="1:2" ht="16.5" customHeight="1" x14ac:dyDescent="0.25">
      <c r="A48" s="23"/>
      <c r="B48" s="28">
        <f>SUM(B22:B47)+B50</f>
        <v>2883799.14</v>
      </c>
    </row>
    <row r="49" spans="1:3" ht="43.5" customHeight="1" x14ac:dyDescent="0.25">
      <c r="A49" s="37" t="s">
        <v>37</v>
      </c>
      <c r="B49" s="37"/>
    </row>
    <row r="50" spans="1:3" x14ac:dyDescent="0.25">
      <c r="A50" s="14" t="s">
        <v>47</v>
      </c>
      <c r="B50" s="12">
        <f>B51+B52</f>
        <v>272986.81</v>
      </c>
    </row>
    <row r="51" spans="1:3" x14ac:dyDescent="0.25">
      <c r="A51" s="10" t="s">
        <v>5</v>
      </c>
      <c r="B51" s="9">
        <v>45906.28</v>
      </c>
    </row>
    <row r="52" spans="1:3" x14ac:dyDescent="0.25">
      <c r="A52" s="10" t="s">
        <v>12</v>
      </c>
      <c r="B52" s="9">
        <v>227080.53</v>
      </c>
      <c r="C52" s="9"/>
    </row>
    <row r="53" spans="1:3" ht="15.6" hidden="1" customHeight="1" x14ac:dyDescent="0.25">
      <c r="A53" s="10"/>
      <c r="B53" s="9">
        <f>SUM(B50:B52)</f>
        <v>545973.62</v>
      </c>
    </row>
    <row r="54" spans="1:3" x14ac:dyDescent="0.25">
      <c r="A54" s="10"/>
      <c r="B54" s="9"/>
    </row>
    <row r="55" spans="1:3" ht="32.25" customHeight="1" x14ac:dyDescent="0.25">
      <c r="A55" s="37" t="s">
        <v>38</v>
      </c>
      <c r="B55" s="38"/>
    </row>
    <row r="56" spans="1:3" x14ac:dyDescent="0.25">
      <c r="A56" s="18" t="s">
        <v>48</v>
      </c>
      <c r="B56" s="7">
        <f>B57+B58</f>
        <v>244419.47</v>
      </c>
    </row>
    <row r="57" spans="1:3" x14ac:dyDescent="0.25">
      <c r="A57" s="19" t="s">
        <v>2</v>
      </c>
      <c r="B57" s="8">
        <v>43022.99</v>
      </c>
    </row>
    <row r="58" spans="1:3" x14ac:dyDescent="0.25">
      <c r="A58" s="19" t="s">
        <v>12</v>
      </c>
      <c r="B58" s="9">
        <v>201396.48000000001</v>
      </c>
    </row>
    <row r="60" spans="1:3" x14ac:dyDescent="0.25">
      <c r="B60" s="4"/>
      <c r="C60" s="4"/>
    </row>
    <row r="61" spans="1:3" x14ac:dyDescent="0.25">
      <c r="A61" s="3"/>
    </row>
    <row r="66" spans="1:3" x14ac:dyDescent="0.25">
      <c r="A66" s="1"/>
      <c r="B66" s="2"/>
      <c r="C66" s="1"/>
    </row>
    <row r="67" spans="1:3" x14ac:dyDescent="0.25">
      <c r="B67" s="2"/>
    </row>
  </sheetData>
  <mergeCells count="5">
    <mergeCell ref="A49:B49"/>
    <mergeCell ref="A55:B55"/>
    <mergeCell ref="A1:B1"/>
    <mergeCell ref="A19:B19"/>
    <mergeCell ref="B27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2022-03-24T07:56:17Z</dcterms:modified>
</cp:coreProperties>
</file>