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Сервис, Отчет за 2015 год\ф. 2 ООО ДомСервис\Байкальская 202.10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6" i="8" l="1"/>
  <c r="D17" i="8"/>
  <c r="D10" i="8"/>
  <c r="D54" i="8"/>
  <c r="D25" i="8" s="1"/>
  <c r="A44" i="8"/>
  <c r="A45" i="8" s="1"/>
  <c r="A46" i="8" s="1"/>
  <c r="A47" i="8" s="1"/>
  <c r="A48" i="8" s="1"/>
  <c r="A49" i="8" s="1"/>
  <c r="A50" i="8" s="1"/>
  <c r="A51" i="8" s="1"/>
  <c r="D24" i="8" l="1"/>
</calcChain>
</file>

<file path=xl/sharedStrings.xml><?xml version="1.0" encoding="utf-8"?>
<sst xmlns="http://schemas.openxmlformats.org/spreadsheetml/2006/main" count="924" uniqueCount="484">
  <si>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</si>
  <si>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</si>
  <si>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</si>
  <si>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</si>
  <si>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</si>
  <si>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</si>
  <si>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</si>
  <si>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</si>
  <si>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</si>
  <si>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</si>
  <si>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</si>
  <si>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</si>
  <si>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</si>
  <si>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</si>
  <si>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</si>
  <si>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</si>
  <si>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</si>
  <si>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</si>
  <si>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</si>
  <si>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</si>
  <si>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</si>
  <si>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</si>
  <si>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</si>
  <si>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</si>
  <si>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</si>
  <si>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</si>
  <si>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</si>
  <si>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</si>
  <si>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</si>
  <si>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</si>
  <si>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</si>
  <si>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</si>
  <si>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</si>
  <si>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</si>
  <si>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</si>
  <si>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</si>
  <si>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</si>
  <si>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</si>
  <si>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</si>
  <si>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</si>
  <si>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</si>
  <si>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</si>
  <si>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</si>
  <si>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</si>
  <si>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</si>
  <si>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</si>
  <si>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</si>
  <si>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</si>
  <si>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</si>
  <si>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</si>
  <si>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</si>
  <si>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</si>
  <si>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</si>
  <si>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</si>
  <si>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</si>
  <si>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</si>
  <si>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</si>
  <si>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</si>
  <si>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</si>
  <si>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</si>
  <si>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</si>
  <si>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</si>
  <si>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</si>
  <si>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</si>
  <si>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</si>
  <si>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</si>
  <si>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</si>
  <si>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</si>
  <si>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</si>
  <si>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</si>
  <si>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</si>
  <si>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</si>
  <si>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</si>
  <si>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</si>
  <si>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</si>
  <si>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</si>
  <si>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</si>
  <si>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</si>
  <si>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</si>
  <si>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</si>
  <si>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</si>
  <si>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</si>
  <si>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</si>
  <si>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</si>
  <si>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</si>
  <si>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</si>
  <si>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</si>
  <si>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</si>
  <si>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</si>
  <si>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</si>
  <si>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</si>
  <si>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</si>
  <si>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</si>
  <si>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</si>
  <si>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</si>
  <si>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</si>
  <si>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</si>
  <si>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</si>
  <si>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</si>
  <si>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</si>
  <si>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</si>
  <si>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</si>
  <si>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</si>
  <si>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</si>
  <si>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</si>
  <si>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</si>
  <si>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</si>
  <si>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</si>
  <si>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</si>
  <si>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</si>
  <si>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</si>
  <si>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</si>
  <si>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</si>
  <si>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</si>
  <si>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</si>
  <si>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</si>
  <si>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</si>
  <si>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</si>
  <si>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</si>
  <si>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</si>
  <si>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</si>
  <si>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</si>
  <si>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</si>
  <si>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</si>
  <si>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</si>
  <si>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</si>
  <si>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</si>
  <si>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</si>
  <si>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</si>
  <si>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</si>
  <si>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</si>
  <si>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</si>
  <si>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</si>
  <si>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</si>
  <si>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</si>
  <si>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</si>
  <si>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</si>
  <si>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</si>
  <si>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</si>
  <si>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</si>
  <si>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</si>
  <si>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</si>
  <si>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</si>
  <si>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</si>
  <si>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</si>
  <si>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</si>
  <si>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</si>
  <si>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</si>
  <si>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</si>
  <si>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</si>
  <si>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</si>
  <si>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</si>
  <si>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</si>
  <si>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</si>
  <si>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</si>
  <si>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</si>
  <si>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</si>
  <si>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</si>
  <si>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</si>
  <si>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</si>
  <si>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</si>
  <si>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</si>
  <si>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</si>
  <si>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</si>
  <si>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</si>
  <si>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</si>
  <si>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</si>
  <si>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</si>
  <si>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</si>
  <si>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</si>
  <si>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</si>
  <si>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</si>
  <si>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</si>
  <si>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</si>
  <si>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</si>
  <si>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</si>
  <si>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</si>
  <si>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</si>
  <si>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</si>
  <si>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</si>
  <si>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</si>
  <si>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</si>
  <si>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</si>
  <si>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</si>
  <si>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</si>
  <si>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</si>
  <si>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</si>
  <si>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</si>
  <si>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</si>
  <si>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</si>
  <si>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</si>
  <si>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</si>
  <si>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</si>
  <si>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</si>
  <si>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</si>
  <si>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</si>
  <si>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</si>
  <si>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</si>
  <si>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</si>
  <si>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</si>
  <si>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</si>
  <si>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</si>
  <si>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</si>
  <si>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</si>
  <si>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</si>
  <si>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</si>
  <si>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</si>
  <si>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</si>
  <si>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</si>
  <si>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</si>
  <si>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</si>
  <si>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</si>
  <si>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</si>
  <si>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</si>
  <si>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</si>
  <si>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</si>
  <si>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</si>
  <si>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</si>
  <si>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</si>
  <si>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</si>
  <si>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</si>
  <si>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</si>
  <si>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</si>
  <si>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</si>
  <si>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</si>
  <si>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</si>
  <si>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</si>
  <si>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</si>
  <si>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</si>
  <si>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</si>
  <si>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</si>
  <si>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</si>
  <si>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</si>
  <si>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</si>
  <si>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</si>
  <si>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</si>
  <si>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</si>
  <si>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</si>
  <si>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</si>
  <si>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</si>
  <si>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</si>
  <si>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</si>
  <si>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</si>
  <si>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</si>
  <si>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</si>
  <si>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</si>
  <si>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</si>
  <si>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</si>
  <si>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</si>
  <si>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</si>
  <si>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</si>
  <si>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</si>
  <si>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</si>
  <si>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</si>
  <si>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</si>
  <si>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</si>
  <si>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</si>
  <si>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</si>
  <si>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</si>
  <si>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</si>
  <si>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</si>
  <si>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</si>
  <si>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</si>
  <si>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</si>
  <si>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</si>
  <si>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</si>
  <si>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</si>
  <si>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</si>
  <si>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</si>
  <si>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</si>
  <si>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</si>
  <si>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</si>
  <si>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</si>
  <si>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</si>
  <si>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</si>
  <si>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</si>
  <si>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</si>
  <si>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</si>
  <si>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</si>
  <si>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</si>
  <si>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</si>
  <si>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</si>
  <si>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</si>
  <si>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</si>
  <si>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</si>
  <si>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</si>
  <si>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</si>
  <si>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</si>
  <si>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</si>
  <si>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</si>
  <si>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</si>
  <si>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</si>
  <si>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</si>
  <si>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</si>
  <si>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</si>
  <si>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</si>
  <si>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</si>
  <si>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</si>
  <si>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</si>
  <si>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</si>
  <si>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</si>
  <si>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</si>
  <si>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</si>
  <si>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</si>
  <si>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</si>
  <si>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</si>
  <si>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</si>
  <si>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</si>
  <si>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</si>
  <si>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</si>
  <si>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</si>
  <si>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</si>
  <si>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</si>
  <si>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</si>
  <si>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</si>
  <si>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</si>
  <si>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</si>
  <si>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</si>
  <si>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</si>
  <si>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</si>
  <si>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</si>
  <si>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</si>
  <si>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</si>
  <si>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</si>
  <si>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</si>
  <si>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</si>
  <si>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</si>
  <si>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</si>
  <si>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</si>
  <si>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</si>
  <si>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</si>
  <si>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</si>
  <si>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</si>
  <si>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</si>
  <si>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</si>
  <si>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</si>
  <si>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</si>
  <si>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</si>
  <si>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</si>
  <si>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</si>
  <si>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</si>
  <si>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</si>
  <si>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</si>
  <si>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</si>
  <si>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</si>
  <si>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</si>
  <si>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</si>
  <si>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</si>
  <si>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</si>
  <si>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</si>
  <si>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</si>
  <si>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</si>
  <si>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</si>
  <si>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</si>
  <si>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</si>
  <si>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</si>
  <si>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</si>
  <si>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</si>
  <si>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</si>
  <si>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</si>
  <si>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</si>
  <si>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</si>
  <si>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</si>
  <si>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</si>
  <si>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</si>
  <si>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</si>
  <si>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</si>
  <si>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</si>
  <si>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</si>
  <si>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</si>
  <si>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</si>
  <si>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</si>
  <si>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</si>
  <si>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</si>
  <si>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</si>
  <si>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</si>
  <si>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</si>
  <si>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</si>
  <si>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</si>
  <si>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</si>
  <si>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</si>
  <si>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</si>
  <si>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</si>
  <si>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</si>
  <si>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</si>
  <si>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</si>
  <si>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</si>
  <si>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</si>
  <si>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</si>
  <si>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</si>
  <si>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</si>
  <si>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</si>
  <si>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</si>
  <si>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</si>
  <si>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</si>
  <si>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</si>
  <si>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</si>
  <si>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</si>
  <si>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</si>
  <si>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</si>
  <si>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</si>
  <si>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</si>
  <si>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</si>
  <si>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</si>
  <si>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</si>
  <si>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</si>
  <si>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</si>
  <si>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</si>
  <si>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</si>
  <si>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</si>
  <si>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</si>
  <si>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</si>
  <si>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</si>
  <si>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</si>
  <si>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</si>
  <si>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</si>
  <si>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</si>
  <si>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</si>
  <si>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</si>
  <si>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</si>
  <si>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</si>
  <si>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</si>
  <si>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</si>
  <si>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</si>
  <si>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</si>
  <si>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</si>
  <si>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</si>
  <si>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</si>
  <si>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</si>
  <si>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</si>
  <si>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</si>
  <si>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</si>
  <si>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</si>
  <si>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</si>
  <si>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</si>
  <si>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</si>
  <si>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</si>
  <si>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</si>
  <si>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</si>
  <si>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</si>
  <si>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</si>
  <si>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</si>
  <si>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</si>
  <si>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</si>
  <si>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</si>
  <si>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</si>
  <si>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</si>
  <si>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</si>
  <si>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</si>
  <si>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</si>
  <si>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</si>
  <si>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</si>
  <si>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</si>
  <si>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</si>
  <si>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</si>
  <si>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</si>
  <si>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</si>
  <si>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</si>
  <si>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</si>
  <si>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</si>
  <si>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</si>
  <si>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</si>
  <si>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</si>
  <si>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</si>
  <si>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</si>
  <si>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</si>
  <si>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</si>
  <si>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вывоз снега  ООО ФСК "Стройиндустрия" ИНН 3811122397</t>
  </si>
  <si>
    <t>благоустройство (посадка цветов) ООО "ЖКХ Сервис" ИНН 3811179139</t>
  </si>
  <si>
    <t>приобретение саженцев ФГБОУ ВПО "ИГУ" ИНН 3808013278</t>
  </si>
  <si>
    <t>смена светильников ООО "ЖКХ Сервис" ИНН 3811179139</t>
  </si>
  <si>
    <t>благоустройство (саженцы) МУП  "Горзеленхоз" ИНН 3807001382</t>
  </si>
  <si>
    <t>изготовление горки деревянной ООО "ЖКХ Сервис" ИНН 3811179139</t>
  </si>
  <si>
    <t>сантехнические работы ООО "ЖКХ Сервис" ИНН 3811179139</t>
  </si>
  <si>
    <t>вывоз снега ООО "Регул" ИНН 3849038708</t>
  </si>
  <si>
    <t>вывоз снега ООО "Карлуша" ИНН 3851999699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</si>
  <si>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</si>
  <si>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</si>
  <si>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</si>
  <si>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</si>
  <si>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</si>
  <si>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</si>
  <si>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</si>
  <si>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202/10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</si>
</sst>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 indent="5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left" wrapText="1"/>
    </xf>
    <xf numFmtId="165" fontId="17" fillId="0" borderId="12" xfId="0" applyNumberFormat="1" applyFont="1" applyFill="1" applyBorder="1" applyAlignment="1">
      <alignment horizontal="left" vertical="center" wrapText="1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12" xfId="0" applyNumberFormat="1" applyFont="1" applyFill="1" applyBorder="1" applyAlignment="1">
      <alignment horizontal="center"/>
    </xf>
    <xf numFmtId="164" fontId="17" fillId="0" borderId="12" xfId="0" applyNumberFormat="1" applyFont="1" applyFill="1" applyBorder="1" applyAlignment="1">
      <alignment horizontal="center"/>
    </xf>
    <xf numFmtId="164" fontId="17" fillId="0" borderId="12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abSelected="1" view="pageBreakPreview" zoomScale="60" zoomScaleNormal="100" workbookViewId="0">
      <selection activeCell="B23" sqref="B23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54" bestFit="1" customWidth="1"/>
  </cols>
  <sheetData>
    <row r="1" spans="1:4" ht="23.1" customHeight="1" x14ac:dyDescent="0.25">
      <c r="A1" s="64" t="s">
        <v>398</v>
      </c>
      <c r="B1" s="64"/>
      <c r="C1" s="64"/>
      <c r="D1" s="64"/>
    </row>
    <row r="2" spans="1:4" ht="31.5" customHeight="1" x14ac:dyDescent="0.25">
      <c r="A2" s="65" t="s">
        <v>396</v>
      </c>
      <c r="B2" s="65"/>
      <c r="C2" s="65"/>
      <c r="D2" s="65"/>
    </row>
    <row r="3" spans="1:4" ht="26.25" customHeight="1" x14ac:dyDescent="0.25">
      <c r="A3" s="66" t="s">
        <v>483</v>
      </c>
      <c r="B3" s="66"/>
      <c r="C3" s="66"/>
      <c r="D3" s="66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55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6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6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60">
        <v>42369</v>
      </c>
    </row>
    <row r="9" spans="1:4" ht="39.75" customHeight="1" thickBot="1" x14ac:dyDescent="0.3">
      <c r="A9" s="61" t="s">
        <v>34</v>
      </c>
      <c r="B9" s="62"/>
      <c r="C9" s="62"/>
      <c r="D9" s="63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0">
        <f>D11+D12</f>
        <v>61508.5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0">
        <v>-101387.6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0">
        <v>162896.1</v>
      </c>
    </row>
    <row r="13" spans="1:4" ht="28.5" thickBot="1" x14ac:dyDescent="0.3">
      <c r="A13" s="3" t="s">
        <v>12</v>
      </c>
      <c r="B13" s="4" t="s">
        <v>397</v>
      </c>
      <c r="C13" s="7" t="s">
        <v>30</v>
      </c>
      <c r="D13" s="20">
        <v>462093.9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0">
        <v>330662.15999999997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0">
        <v>91010.76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0">
        <v>40420.980000000003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0">
        <f>SUM(D18:D22)</f>
        <v>453143.08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0">
        <v>439242.75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0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0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0">
        <v>13900.33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0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0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0">
        <f>D25+D26</f>
        <v>133379.78126922785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0">
        <f>D11+D15+D21-D54</f>
        <v>-52367.46873077214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0">
        <f>D12+D13-D18</f>
        <v>185747.25</v>
      </c>
    </row>
    <row r="27" spans="1:4" x14ac:dyDescent="0.25">
      <c r="A27" s="76" t="s">
        <v>49</v>
      </c>
      <c r="B27" s="77"/>
      <c r="C27" s="77"/>
      <c r="D27" s="78"/>
    </row>
    <row r="28" spans="1:4" ht="15.75" thickBot="1" x14ac:dyDescent="0.3">
      <c r="A28" s="79" t="s">
        <v>50</v>
      </c>
      <c r="B28" s="80"/>
      <c r="C28" s="80"/>
      <c r="D28" s="81"/>
    </row>
    <row r="29" spans="1:4" ht="15.75" thickBot="1" x14ac:dyDescent="0.3">
      <c r="A29" s="70" t="s">
        <v>399</v>
      </c>
      <c r="B29" s="71"/>
      <c r="C29" s="71"/>
      <c r="D29" s="72"/>
    </row>
    <row r="30" spans="1:4" ht="26.25" x14ac:dyDescent="0.25">
      <c r="A30" s="21">
        <v>1</v>
      </c>
      <c r="B30" s="22" t="s">
        <v>400</v>
      </c>
      <c r="C30" s="23" t="s">
        <v>30</v>
      </c>
      <c r="D30" s="24">
        <v>41946.3</v>
      </c>
    </row>
    <row r="31" spans="1:4" ht="26.25" x14ac:dyDescent="0.25">
      <c r="A31" s="25">
        <v>2</v>
      </c>
      <c r="B31" s="26" t="s">
        <v>401</v>
      </c>
      <c r="C31" s="27" t="s">
        <v>30</v>
      </c>
      <c r="D31" s="28">
        <v>4575.96</v>
      </c>
    </row>
    <row r="32" spans="1:4" ht="26.25" x14ac:dyDescent="0.25">
      <c r="A32" s="25">
        <v>3</v>
      </c>
      <c r="B32" s="26" t="s">
        <v>402</v>
      </c>
      <c r="C32" s="27" t="s">
        <v>30</v>
      </c>
      <c r="D32" s="28">
        <v>762.66</v>
      </c>
    </row>
    <row r="33" spans="1:4" x14ac:dyDescent="0.25">
      <c r="A33" s="25">
        <v>4</v>
      </c>
      <c r="B33" s="26" t="s">
        <v>403</v>
      </c>
      <c r="C33" s="27" t="s">
        <v>30</v>
      </c>
      <c r="D33" s="28">
        <v>38895.660000000003</v>
      </c>
    </row>
    <row r="34" spans="1:4" x14ac:dyDescent="0.25">
      <c r="A34" s="29">
        <v>5</v>
      </c>
      <c r="B34" s="26" t="s">
        <v>404</v>
      </c>
      <c r="C34" s="27" t="s">
        <v>30</v>
      </c>
      <c r="D34" s="28">
        <v>10677.24</v>
      </c>
    </row>
    <row r="35" spans="1:4" x14ac:dyDescent="0.25">
      <c r="A35" s="30">
        <v>6</v>
      </c>
      <c r="B35" s="26" t="s">
        <v>405</v>
      </c>
      <c r="C35" s="27" t="s">
        <v>30</v>
      </c>
      <c r="D35" s="28">
        <v>18480</v>
      </c>
    </row>
    <row r="36" spans="1:4" x14ac:dyDescent="0.25">
      <c r="A36" s="25">
        <v>7</v>
      </c>
      <c r="B36" s="26" t="s">
        <v>406</v>
      </c>
      <c r="C36" s="27" t="s">
        <v>30</v>
      </c>
      <c r="D36" s="28">
        <v>22879.8</v>
      </c>
    </row>
    <row r="37" spans="1:4" ht="26.25" x14ac:dyDescent="0.25">
      <c r="A37" s="25">
        <v>8</v>
      </c>
      <c r="B37" s="26" t="s">
        <v>407</v>
      </c>
      <c r="C37" s="27" t="s">
        <v>30</v>
      </c>
      <c r="D37" s="28">
        <v>15761.64</v>
      </c>
    </row>
    <row r="38" spans="1:4" ht="26.25" x14ac:dyDescent="0.25">
      <c r="A38" s="25">
        <v>9</v>
      </c>
      <c r="B38" s="26" t="s">
        <v>408</v>
      </c>
      <c r="C38" s="27" t="s">
        <v>30</v>
      </c>
      <c r="D38" s="28">
        <v>176682.9</v>
      </c>
    </row>
    <row r="39" spans="1:4" x14ac:dyDescent="0.25">
      <c r="A39" s="25"/>
      <c r="B39" s="31" t="s">
        <v>409</v>
      </c>
      <c r="C39" s="32" t="s">
        <v>30</v>
      </c>
      <c r="D39" s="33">
        <v>330662.15999999997</v>
      </c>
    </row>
    <row r="40" spans="1:4" x14ac:dyDescent="0.25">
      <c r="A40" s="25"/>
      <c r="B40" s="26" t="s">
        <v>410</v>
      </c>
      <c r="C40" s="27"/>
      <c r="D40" s="28">
        <v>40420.980000000003</v>
      </c>
    </row>
    <row r="41" spans="1:4" ht="15.75" thickBot="1" x14ac:dyDescent="0.3">
      <c r="A41" s="34"/>
      <c r="B41" s="35" t="s">
        <v>411</v>
      </c>
      <c r="C41" s="36"/>
      <c r="D41" s="37">
        <v>371083.14</v>
      </c>
    </row>
    <row r="42" spans="1:4" x14ac:dyDescent="0.25">
      <c r="A42" s="73" t="s">
        <v>412</v>
      </c>
      <c r="B42" s="74"/>
      <c r="C42" s="74"/>
      <c r="D42" s="75"/>
    </row>
    <row r="43" spans="1:4" x14ac:dyDescent="0.25">
      <c r="A43" s="38">
        <v>1</v>
      </c>
      <c r="B43" s="51" t="s">
        <v>467</v>
      </c>
      <c r="C43" s="40" t="s">
        <v>30</v>
      </c>
      <c r="D43" s="56">
        <v>3953.9087307721279</v>
      </c>
    </row>
    <row r="44" spans="1:4" ht="26.25" x14ac:dyDescent="0.25">
      <c r="A44" s="46">
        <f>A43+1</f>
        <v>2</v>
      </c>
      <c r="B44" s="52" t="s">
        <v>468</v>
      </c>
      <c r="C44" s="40" t="s">
        <v>30</v>
      </c>
      <c r="D44" s="57">
        <v>952.97</v>
      </c>
    </row>
    <row r="45" spans="1:4" x14ac:dyDescent="0.25">
      <c r="A45" s="46">
        <f t="shared" ref="A45:A51" si="0">A44+1</f>
        <v>3</v>
      </c>
      <c r="B45" s="51" t="s">
        <v>469</v>
      </c>
      <c r="C45" s="40" t="s">
        <v>30</v>
      </c>
      <c r="D45" s="56">
        <v>5614.55</v>
      </c>
    </row>
    <row r="46" spans="1:4" x14ac:dyDescent="0.25">
      <c r="A46" s="46">
        <f t="shared" si="0"/>
        <v>4</v>
      </c>
      <c r="B46" s="51" t="s">
        <v>470</v>
      </c>
      <c r="C46" s="40" t="s">
        <v>30</v>
      </c>
      <c r="D46" s="57">
        <v>27794.12</v>
      </c>
    </row>
    <row r="47" spans="1:4" x14ac:dyDescent="0.25">
      <c r="A47" s="46">
        <f t="shared" si="0"/>
        <v>5</v>
      </c>
      <c r="B47" s="51" t="s">
        <v>471</v>
      </c>
      <c r="C47" s="40" t="s">
        <v>30</v>
      </c>
      <c r="D47" s="56">
        <v>2365.64</v>
      </c>
    </row>
    <row r="48" spans="1:4" x14ac:dyDescent="0.25">
      <c r="A48" s="46">
        <f t="shared" si="0"/>
        <v>6</v>
      </c>
      <c r="B48" s="51" t="s">
        <v>472</v>
      </c>
      <c r="C48" s="40" t="s">
        <v>30</v>
      </c>
      <c r="D48" s="57">
        <v>1630.47</v>
      </c>
    </row>
    <row r="49" spans="1:4" x14ac:dyDescent="0.25">
      <c r="A49" s="46">
        <f t="shared" si="0"/>
        <v>7</v>
      </c>
      <c r="B49" s="51" t="s">
        <v>473</v>
      </c>
      <c r="C49" s="40" t="s">
        <v>30</v>
      </c>
      <c r="D49" s="56">
        <v>5662.18</v>
      </c>
    </row>
    <row r="50" spans="1:4" x14ac:dyDescent="0.25">
      <c r="A50" s="46">
        <f t="shared" si="0"/>
        <v>8</v>
      </c>
      <c r="B50" s="53" t="s">
        <v>474</v>
      </c>
      <c r="C50" s="40" t="s">
        <v>30</v>
      </c>
      <c r="D50" s="58">
        <v>3373.54</v>
      </c>
    </row>
    <row r="51" spans="1:4" x14ac:dyDescent="0.25">
      <c r="A51" s="46">
        <f t="shared" si="0"/>
        <v>9</v>
      </c>
      <c r="B51" s="53" t="s">
        <v>475</v>
      </c>
      <c r="C51" s="40" t="s">
        <v>30</v>
      </c>
      <c r="D51" s="58">
        <v>4543.58</v>
      </c>
    </row>
    <row r="52" spans="1:4" x14ac:dyDescent="0.25">
      <c r="A52" s="46"/>
      <c r="B52" s="39"/>
      <c r="C52" s="40"/>
      <c r="D52" s="50"/>
    </row>
    <row r="53" spans="1:4" x14ac:dyDescent="0.25">
      <c r="A53" s="46"/>
      <c r="B53" s="47"/>
      <c r="C53" s="48"/>
      <c r="D53" s="49"/>
    </row>
    <row r="54" spans="1:4" ht="15.75" thickBot="1" x14ac:dyDescent="0.3">
      <c r="A54" s="41"/>
      <c r="B54" s="42" t="s">
        <v>413</v>
      </c>
      <c r="C54" s="43"/>
      <c r="D54" s="44">
        <f>SUM(D43:D53)</f>
        <v>55890.95873077213</v>
      </c>
    </row>
    <row r="55" spans="1:4" ht="15.75" thickBot="1" x14ac:dyDescent="0.3">
      <c r="A55" s="67" t="s">
        <v>414</v>
      </c>
      <c r="B55" s="68"/>
      <c r="C55" s="68"/>
      <c r="D55" s="69"/>
    </row>
    <row r="56" spans="1:4" ht="15.75" thickBot="1" x14ac:dyDescent="0.3">
      <c r="A56" s="17" t="s">
        <v>415</v>
      </c>
      <c r="B56" s="19" t="s">
        <v>416</v>
      </c>
      <c r="C56" s="18" t="s">
        <v>16</v>
      </c>
      <c r="D56" s="59">
        <v>0</v>
      </c>
    </row>
    <row r="57" spans="1:4" ht="15.75" thickBot="1" x14ac:dyDescent="0.3">
      <c r="A57" s="17" t="s">
        <v>417</v>
      </c>
      <c r="B57" s="19" t="s">
        <v>418</v>
      </c>
      <c r="C57" s="18" t="s">
        <v>16</v>
      </c>
      <c r="D57" s="59">
        <v>0</v>
      </c>
    </row>
    <row r="58" spans="1:4" ht="15.75" thickBot="1" x14ac:dyDescent="0.3">
      <c r="A58" s="17" t="s">
        <v>419</v>
      </c>
      <c r="B58" s="19" t="s">
        <v>420</v>
      </c>
      <c r="C58" s="18" t="s">
        <v>16</v>
      </c>
      <c r="D58" s="59">
        <v>0</v>
      </c>
    </row>
    <row r="59" spans="1:4" ht="15.75" thickBot="1" x14ac:dyDescent="0.3">
      <c r="A59" s="17" t="s">
        <v>421</v>
      </c>
      <c r="B59" s="19" t="s">
        <v>422</v>
      </c>
      <c r="C59" s="18" t="s">
        <v>30</v>
      </c>
      <c r="D59" s="59">
        <v>0</v>
      </c>
    </row>
    <row r="60" spans="1:4" ht="15.75" thickBot="1" x14ac:dyDescent="0.3">
      <c r="A60" s="67" t="s">
        <v>423</v>
      </c>
      <c r="B60" s="68"/>
      <c r="C60" s="68"/>
      <c r="D60" s="69"/>
    </row>
    <row r="61" spans="1:4" ht="26.25" thickBot="1" x14ac:dyDescent="0.3">
      <c r="A61" s="17" t="s">
        <v>424</v>
      </c>
      <c r="B61" s="19" t="s">
        <v>425</v>
      </c>
      <c r="C61" s="18" t="s">
        <v>30</v>
      </c>
      <c r="D61" s="59">
        <v>158002.62</v>
      </c>
    </row>
    <row r="62" spans="1:4" ht="15.75" thickBot="1" x14ac:dyDescent="0.3">
      <c r="A62" s="17" t="s">
        <v>426</v>
      </c>
      <c r="B62" s="45" t="s">
        <v>427</v>
      </c>
      <c r="C62" s="18" t="s">
        <v>30</v>
      </c>
      <c r="D62" s="59">
        <v>0</v>
      </c>
    </row>
    <row r="63" spans="1:4" ht="15.75" thickBot="1" x14ac:dyDescent="0.3">
      <c r="A63" s="17" t="s">
        <v>428</v>
      </c>
      <c r="B63" s="45" t="s">
        <v>429</v>
      </c>
      <c r="C63" s="18" t="s">
        <v>30</v>
      </c>
      <c r="D63" s="59">
        <v>158002.62</v>
      </c>
    </row>
    <row r="64" spans="1:4" ht="26.25" thickBot="1" x14ac:dyDescent="0.3">
      <c r="A64" s="17" t="s">
        <v>430</v>
      </c>
      <c r="B64" s="19" t="s">
        <v>431</v>
      </c>
      <c r="C64" s="18" t="s">
        <v>30</v>
      </c>
      <c r="D64" s="59">
        <v>199949.05</v>
      </c>
    </row>
    <row r="65" spans="1:4" ht="15.75" thickBot="1" x14ac:dyDescent="0.3">
      <c r="A65" s="17" t="s">
        <v>432</v>
      </c>
      <c r="B65" s="45" t="s">
        <v>427</v>
      </c>
      <c r="C65" s="18" t="s">
        <v>30</v>
      </c>
      <c r="D65" s="59">
        <v>0</v>
      </c>
    </row>
    <row r="66" spans="1:4" ht="15.75" thickBot="1" x14ac:dyDescent="0.3">
      <c r="A66" s="17" t="s">
        <v>433</v>
      </c>
      <c r="B66" s="45" t="s">
        <v>429</v>
      </c>
      <c r="C66" s="18" t="s">
        <v>30</v>
      </c>
      <c r="D66" s="59">
        <v>199949.05</v>
      </c>
    </row>
    <row r="67" spans="1:4" ht="15.75" thickBot="1" x14ac:dyDescent="0.3">
      <c r="A67" s="67" t="s">
        <v>434</v>
      </c>
      <c r="B67" s="68"/>
      <c r="C67" s="68"/>
      <c r="D67" s="69"/>
    </row>
    <row r="68" spans="1:4" ht="15.75" thickBot="1" x14ac:dyDescent="0.3">
      <c r="A68" s="17" t="s">
        <v>435</v>
      </c>
      <c r="B68" s="19" t="s">
        <v>31</v>
      </c>
      <c r="C68" s="18" t="s">
        <v>6</v>
      </c>
      <c r="D68" s="59" t="s">
        <v>476</v>
      </c>
    </row>
    <row r="69" spans="1:4" ht="15.75" thickBot="1" x14ac:dyDescent="0.3">
      <c r="A69" s="17" t="s">
        <v>436</v>
      </c>
      <c r="B69" s="19" t="s">
        <v>28</v>
      </c>
      <c r="C69" s="18" t="s">
        <v>6</v>
      </c>
      <c r="D69" s="59" t="s">
        <v>477</v>
      </c>
    </row>
    <row r="70" spans="1:4" ht="15.75" thickBot="1" x14ac:dyDescent="0.3">
      <c r="A70" s="17" t="s">
        <v>437</v>
      </c>
      <c r="B70" s="19" t="s">
        <v>438</v>
      </c>
      <c r="C70" s="18" t="s">
        <v>439</v>
      </c>
      <c r="D70" s="59">
        <v>1651.3833930000001</v>
      </c>
    </row>
    <row r="71" spans="1:4" ht="15.75" thickBot="1" x14ac:dyDescent="0.3">
      <c r="A71" s="17" t="s">
        <v>440</v>
      </c>
      <c r="B71" s="19" t="s">
        <v>441</v>
      </c>
      <c r="C71" s="18" t="s">
        <v>30</v>
      </c>
      <c r="D71" s="59">
        <v>132099.9</v>
      </c>
    </row>
    <row r="72" spans="1:4" ht="15.75" thickBot="1" x14ac:dyDescent="0.3">
      <c r="A72" s="17" t="s">
        <v>442</v>
      </c>
      <c r="B72" s="19" t="s">
        <v>443</v>
      </c>
      <c r="C72" s="18" t="s">
        <v>30</v>
      </c>
      <c r="D72" s="59">
        <v>119119.75</v>
      </c>
    </row>
    <row r="73" spans="1:4" ht="15.75" thickBot="1" x14ac:dyDescent="0.3">
      <c r="A73" s="17" t="s">
        <v>444</v>
      </c>
      <c r="B73" s="19" t="s">
        <v>445</v>
      </c>
      <c r="C73" s="18" t="s">
        <v>30</v>
      </c>
      <c r="D73" s="59">
        <v>41541.31</v>
      </c>
    </row>
    <row r="74" spans="1:4" ht="15.75" thickBot="1" x14ac:dyDescent="0.3">
      <c r="A74" s="17" t="s">
        <v>446</v>
      </c>
      <c r="B74" s="19" t="s">
        <v>447</v>
      </c>
      <c r="C74" s="18" t="s">
        <v>30</v>
      </c>
      <c r="D74" s="59">
        <v>132099.9</v>
      </c>
    </row>
    <row r="75" spans="1:4" ht="15.75" thickBot="1" x14ac:dyDescent="0.3">
      <c r="A75" s="17" t="s">
        <v>448</v>
      </c>
      <c r="B75" s="19" t="s">
        <v>449</v>
      </c>
      <c r="C75" s="18" t="s">
        <v>30</v>
      </c>
      <c r="D75" s="59">
        <v>119119.75</v>
      </c>
    </row>
    <row r="76" spans="1:4" ht="26.25" thickBot="1" x14ac:dyDescent="0.3">
      <c r="A76" s="17" t="s">
        <v>450</v>
      </c>
      <c r="B76" s="19" t="s">
        <v>451</v>
      </c>
      <c r="C76" s="18" t="s">
        <v>30</v>
      </c>
      <c r="D76" s="59">
        <v>6116.52</v>
      </c>
    </row>
    <row r="77" spans="1:4" ht="26.25" thickBot="1" x14ac:dyDescent="0.3">
      <c r="A77" s="17" t="s">
        <v>452</v>
      </c>
      <c r="B77" s="19" t="s">
        <v>453</v>
      </c>
      <c r="C77" s="18" t="s">
        <v>30</v>
      </c>
      <c r="D77" s="59">
        <v>0</v>
      </c>
    </row>
    <row r="78" spans="1:4" ht="26.25" thickBot="1" x14ac:dyDescent="0.3">
      <c r="A78" s="17" t="s">
        <v>435</v>
      </c>
      <c r="B78" s="19" t="s">
        <v>31</v>
      </c>
      <c r="C78" s="18" t="s">
        <v>6</v>
      </c>
      <c r="D78" s="59" t="s">
        <v>478</v>
      </c>
    </row>
    <row r="79" spans="1:4" ht="15.75" thickBot="1" x14ac:dyDescent="0.3">
      <c r="A79" s="17" t="s">
        <v>436</v>
      </c>
      <c r="B79" s="19" t="s">
        <v>28</v>
      </c>
      <c r="C79" s="18" t="s">
        <v>6</v>
      </c>
      <c r="D79" s="59" t="s">
        <v>477</v>
      </c>
    </row>
    <row r="80" spans="1:4" ht="15.75" thickBot="1" x14ac:dyDescent="0.3">
      <c r="A80" s="17" t="s">
        <v>437</v>
      </c>
      <c r="B80" s="19" t="s">
        <v>438</v>
      </c>
      <c r="C80" s="18" t="s">
        <v>439</v>
      </c>
      <c r="D80" s="59">
        <v>4046.0392000000002</v>
      </c>
    </row>
    <row r="81" spans="1:4" ht="15.75" thickBot="1" x14ac:dyDescent="0.3">
      <c r="A81" s="17" t="s">
        <v>440</v>
      </c>
      <c r="B81" s="19" t="s">
        <v>441</v>
      </c>
      <c r="C81" s="18" t="s">
        <v>30</v>
      </c>
      <c r="D81" s="59">
        <v>46561.1</v>
      </c>
    </row>
    <row r="82" spans="1:4" ht="15.75" thickBot="1" x14ac:dyDescent="0.3">
      <c r="A82" s="17" t="s">
        <v>442</v>
      </c>
      <c r="B82" s="19" t="s">
        <v>443</v>
      </c>
      <c r="C82" s="18" t="s">
        <v>30</v>
      </c>
      <c r="D82" s="59">
        <v>41327.51</v>
      </c>
    </row>
    <row r="83" spans="1:4" ht="15.75" thickBot="1" x14ac:dyDescent="0.3">
      <c r="A83" s="17" t="s">
        <v>444</v>
      </c>
      <c r="B83" s="19" t="s">
        <v>445</v>
      </c>
      <c r="C83" s="18" t="s">
        <v>30</v>
      </c>
      <c r="D83" s="59">
        <v>18637.53</v>
      </c>
    </row>
    <row r="84" spans="1:4" ht="15.75" thickBot="1" x14ac:dyDescent="0.3">
      <c r="A84" s="17" t="s">
        <v>446</v>
      </c>
      <c r="B84" s="19" t="s">
        <v>447</v>
      </c>
      <c r="C84" s="18" t="s">
        <v>30</v>
      </c>
      <c r="D84" s="59">
        <v>46561.1</v>
      </c>
    </row>
    <row r="85" spans="1:4" ht="15.75" thickBot="1" x14ac:dyDescent="0.3">
      <c r="A85" s="17" t="s">
        <v>448</v>
      </c>
      <c r="B85" s="19" t="s">
        <v>449</v>
      </c>
      <c r="C85" s="18" t="s">
        <v>30</v>
      </c>
      <c r="D85" s="59">
        <v>41327.51</v>
      </c>
    </row>
    <row r="86" spans="1:4" ht="26.25" thickBot="1" x14ac:dyDescent="0.3">
      <c r="A86" s="17" t="s">
        <v>450</v>
      </c>
      <c r="B86" s="19" t="s">
        <v>451</v>
      </c>
      <c r="C86" s="18" t="s">
        <v>30</v>
      </c>
      <c r="D86" s="59">
        <v>3379.38</v>
      </c>
    </row>
    <row r="87" spans="1:4" ht="26.25" thickBot="1" x14ac:dyDescent="0.3">
      <c r="A87" s="17" t="s">
        <v>452</v>
      </c>
      <c r="B87" s="19" t="s">
        <v>453</v>
      </c>
      <c r="C87" s="18" t="s">
        <v>30</v>
      </c>
      <c r="D87" s="59">
        <v>0</v>
      </c>
    </row>
    <row r="88" spans="1:4" ht="26.25" thickBot="1" x14ac:dyDescent="0.3">
      <c r="A88" s="17" t="s">
        <v>435</v>
      </c>
      <c r="B88" s="19" t="s">
        <v>31</v>
      </c>
      <c r="C88" s="18" t="s">
        <v>6</v>
      </c>
      <c r="D88" s="59" t="s">
        <v>479</v>
      </c>
    </row>
    <row r="89" spans="1:4" ht="15.75" thickBot="1" x14ac:dyDescent="0.3">
      <c r="A89" s="17" t="s">
        <v>436</v>
      </c>
      <c r="B89" s="19" t="s">
        <v>28</v>
      </c>
      <c r="C89" s="18" t="s">
        <v>6</v>
      </c>
      <c r="D89" s="59" t="s">
        <v>480</v>
      </c>
    </row>
    <row r="90" spans="1:4" ht="15.75" thickBot="1" x14ac:dyDescent="0.3">
      <c r="A90" s="17" t="s">
        <v>437</v>
      </c>
      <c r="B90" s="19" t="s">
        <v>438</v>
      </c>
      <c r="C90" s="18" t="s">
        <v>439</v>
      </c>
      <c r="D90" s="59">
        <v>13175.440012999999</v>
      </c>
    </row>
    <row r="91" spans="1:4" ht="15.75" thickBot="1" x14ac:dyDescent="0.3">
      <c r="A91" s="17" t="s">
        <v>440</v>
      </c>
      <c r="B91" s="19" t="s">
        <v>441</v>
      </c>
      <c r="C91" s="18" t="s">
        <v>30</v>
      </c>
      <c r="D91" s="59">
        <v>18401.04</v>
      </c>
    </row>
    <row r="92" spans="1:4" ht="15.75" thickBot="1" x14ac:dyDescent="0.3">
      <c r="A92" s="17" t="s">
        <v>442</v>
      </c>
      <c r="B92" s="19" t="s">
        <v>443</v>
      </c>
      <c r="C92" s="18" t="s">
        <v>30</v>
      </c>
      <c r="D92" s="59">
        <v>16090.04</v>
      </c>
    </row>
    <row r="93" spans="1:4" ht="15.75" thickBot="1" x14ac:dyDescent="0.3">
      <c r="A93" s="17" t="s">
        <v>444</v>
      </c>
      <c r="B93" s="19" t="s">
        <v>445</v>
      </c>
      <c r="C93" s="18" t="s">
        <v>30</v>
      </c>
      <c r="D93" s="59">
        <v>23781.360000000001</v>
      </c>
    </row>
    <row r="94" spans="1:4" ht="15.75" thickBot="1" x14ac:dyDescent="0.3">
      <c r="A94" s="17" t="s">
        <v>446</v>
      </c>
      <c r="B94" s="19" t="s">
        <v>447</v>
      </c>
      <c r="C94" s="18" t="s">
        <v>30</v>
      </c>
      <c r="D94" s="59">
        <v>18401.04</v>
      </c>
    </row>
    <row r="95" spans="1:4" ht="15.75" thickBot="1" x14ac:dyDescent="0.3">
      <c r="A95" s="17" t="s">
        <v>448</v>
      </c>
      <c r="B95" s="19" t="s">
        <v>449</v>
      </c>
      <c r="C95" s="18" t="s">
        <v>30</v>
      </c>
      <c r="D95" s="59">
        <v>18401.04</v>
      </c>
    </row>
    <row r="96" spans="1:4" ht="26.25" thickBot="1" x14ac:dyDescent="0.3">
      <c r="A96" s="17" t="s">
        <v>450</v>
      </c>
      <c r="B96" s="19" t="s">
        <v>451</v>
      </c>
      <c r="C96" s="18" t="s">
        <v>30</v>
      </c>
      <c r="D96" s="59">
        <v>0</v>
      </c>
    </row>
    <row r="97" spans="1:4" ht="26.25" thickBot="1" x14ac:dyDescent="0.3">
      <c r="A97" s="17" t="s">
        <v>452</v>
      </c>
      <c r="B97" s="19" t="s">
        <v>453</v>
      </c>
      <c r="C97" s="18" t="s">
        <v>30</v>
      </c>
      <c r="D97" s="59">
        <v>0</v>
      </c>
    </row>
    <row r="98" spans="1:4" ht="15.75" thickBot="1" x14ac:dyDescent="0.3">
      <c r="A98" s="17" t="s">
        <v>435</v>
      </c>
      <c r="B98" s="19" t="s">
        <v>31</v>
      </c>
      <c r="C98" s="18" t="s">
        <v>6</v>
      </c>
      <c r="D98" s="59" t="s">
        <v>481</v>
      </c>
    </row>
    <row r="99" spans="1:4" ht="15.75" thickBot="1" x14ac:dyDescent="0.3">
      <c r="A99" s="17" t="s">
        <v>436</v>
      </c>
      <c r="B99" s="19" t="s">
        <v>28</v>
      </c>
      <c r="C99" s="18" t="s">
        <v>6</v>
      </c>
      <c r="D99" s="59" t="s">
        <v>477</v>
      </c>
    </row>
    <row r="100" spans="1:4" ht="15.75" thickBot="1" x14ac:dyDescent="0.3">
      <c r="A100" s="17" t="s">
        <v>437</v>
      </c>
      <c r="B100" s="19" t="s">
        <v>438</v>
      </c>
      <c r="C100" s="18" t="s">
        <v>439</v>
      </c>
      <c r="D100" s="59">
        <v>2609.1557309999998</v>
      </c>
    </row>
    <row r="101" spans="1:4" ht="15.75" thickBot="1" x14ac:dyDescent="0.3">
      <c r="A101" s="17" t="s">
        <v>440</v>
      </c>
      <c r="B101" s="19" t="s">
        <v>441</v>
      </c>
      <c r="C101" s="18" t="s">
        <v>30</v>
      </c>
      <c r="D101" s="59">
        <v>28143.75</v>
      </c>
    </row>
    <row r="102" spans="1:4" ht="15.75" thickBot="1" x14ac:dyDescent="0.3">
      <c r="A102" s="17" t="s">
        <v>442</v>
      </c>
      <c r="B102" s="19" t="s">
        <v>443</v>
      </c>
      <c r="C102" s="18" t="s">
        <v>30</v>
      </c>
      <c r="D102" s="59">
        <v>23081.23</v>
      </c>
    </row>
    <row r="103" spans="1:4" ht="15.75" thickBot="1" x14ac:dyDescent="0.3">
      <c r="A103" s="17" t="s">
        <v>444</v>
      </c>
      <c r="B103" s="19" t="s">
        <v>445</v>
      </c>
      <c r="C103" s="18" t="s">
        <v>30</v>
      </c>
      <c r="D103" s="59">
        <v>11511.18</v>
      </c>
    </row>
    <row r="104" spans="1:4" ht="15.75" thickBot="1" x14ac:dyDescent="0.3">
      <c r="A104" s="17" t="s">
        <v>446</v>
      </c>
      <c r="B104" s="19" t="s">
        <v>447</v>
      </c>
      <c r="C104" s="18" t="s">
        <v>30</v>
      </c>
      <c r="D104" s="59">
        <v>28143.75</v>
      </c>
    </row>
    <row r="105" spans="1:4" ht="15.75" thickBot="1" x14ac:dyDescent="0.3">
      <c r="A105" s="17" t="s">
        <v>448</v>
      </c>
      <c r="B105" s="19" t="s">
        <v>449</v>
      </c>
      <c r="C105" s="18" t="s">
        <v>30</v>
      </c>
      <c r="D105" s="59">
        <v>23081.23</v>
      </c>
    </row>
    <row r="106" spans="1:4" ht="26.25" thickBot="1" x14ac:dyDescent="0.3">
      <c r="A106" s="17" t="s">
        <v>450</v>
      </c>
      <c r="B106" s="19" t="s">
        <v>451</v>
      </c>
      <c r="C106" s="18" t="s">
        <v>30</v>
      </c>
      <c r="D106" s="59">
        <v>2369.92</v>
      </c>
    </row>
    <row r="107" spans="1:4" ht="26.25" thickBot="1" x14ac:dyDescent="0.3">
      <c r="A107" s="17" t="s">
        <v>452</v>
      </c>
      <c r="B107" s="19" t="s">
        <v>453</v>
      </c>
      <c r="C107" s="18" t="s">
        <v>30</v>
      </c>
      <c r="D107" s="59">
        <v>0</v>
      </c>
    </row>
    <row r="108" spans="1:4" ht="15.75" thickBot="1" x14ac:dyDescent="0.3">
      <c r="A108" s="17" t="s">
        <v>435</v>
      </c>
      <c r="B108" s="19" t="s">
        <v>31</v>
      </c>
      <c r="C108" s="18" t="s">
        <v>6</v>
      </c>
      <c r="D108" s="59" t="s">
        <v>482</v>
      </c>
    </row>
    <row r="109" spans="1:4" ht="15.75" thickBot="1" x14ac:dyDescent="0.3">
      <c r="A109" s="17" t="s">
        <v>436</v>
      </c>
      <c r="B109" s="19" t="s">
        <v>28</v>
      </c>
      <c r="C109" s="18" t="s">
        <v>6</v>
      </c>
      <c r="D109" s="59" t="s">
        <v>269</v>
      </c>
    </row>
    <row r="110" spans="1:4" ht="15.75" thickBot="1" x14ac:dyDescent="0.3">
      <c r="A110" s="17" t="s">
        <v>437</v>
      </c>
      <c r="B110" s="19" t="s">
        <v>438</v>
      </c>
      <c r="C110" s="18" t="s">
        <v>439</v>
      </c>
      <c r="D110" s="59">
        <v>294.19</v>
      </c>
    </row>
    <row r="111" spans="1:4" ht="15.75" thickBot="1" x14ac:dyDescent="0.3">
      <c r="A111" s="17" t="s">
        <v>440</v>
      </c>
      <c r="B111" s="19" t="s">
        <v>441</v>
      </c>
      <c r="C111" s="18" t="s">
        <v>30</v>
      </c>
      <c r="D111" s="59">
        <v>308642.43</v>
      </c>
    </row>
    <row r="112" spans="1:4" ht="15.75" thickBot="1" x14ac:dyDescent="0.3">
      <c r="A112" s="17" t="s">
        <v>442</v>
      </c>
      <c r="B112" s="19" t="s">
        <v>443</v>
      </c>
      <c r="C112" s="18" t="s">
        <v>30</v>
      </c>
      <c r="D112" s="59">
        <v>292283.26</v>
      </c>
    </row>
    <row r="113" spans="1:4" ht="15.75" thickBot="1" x14ac:dyDescent="0.3">
      <c r="A113" s="17" t="s">
        <v>444</v>
      </c>
      <c r="B113" s="19" t="s">
        <v>445</v>
      </c>
      <c r="C113" s="18" t="s">
        <v>30</v>
      </c>
      <c r="D113" s="59">
        <v>104477.67</v>
      </c>
    </row>
    <row r="114" spans="1:4" ht="15.75" thickBot="1" x14ac:dyDescent="0.3">
      <c r="A114" s="17" t="s">
        <v>446</v>
      </c>
      <c r="B114" s="19" t="s">
        <v>447</v>
      </c>
      <c r="C114" s="18" t="s">
        <v>30</v>
      </c>
      <c r="D114" s="59">
        <v>308642.43</v>
      </c>
    </row>
    <row r="115" spans="1:4" ht="15.75" thickBot="1" x14ac:dyDescent="0.3">
      <c r="A115" s="17" t="s">
        <v>448</v>
      </c>
      <c r="B115" s="19" t="s">
        <v>449</v>
      </c>
      <c r="C115" s="18" t="s">
        <v>30</v>
      </c>
      <c r="D115" s="59">
        <v>292283.26</v>
      </c>
    </row>
    <row r="116" spans="1:4" ht="26.25" thickBot="1" x14ac:dyDescent="0.3">
      <c r="A116" s="17" t="s">
        <v>450</v>
      </c>
      <c r="B116" s="19" t="s">
        <v>451</v>
      </c>
      <c r="C116" s="18" t="s">
        <v>30</v>
      </c>
      <c r="D116" s="59">
        <v>35535.760000000002</v>
      </c>
    </row>
    <row r="117" spans="1:4" ht="26.25" thickBot="1" x14ac:dyDescent="0.3">
      <c r="A117" s="17" t="s">
        <v>452</v>
      </c>
      <c r="B117" s="19" t="s">
        <v>453</v>
      </c>
      <c r="C117" s="18" t="s">
        <v>30</v>
      </c>
      <c r="D117" s="59">
        <v>0</v>
      </c>
    </row>
    <row r="118" spans="1:4" ht="15.75" thickBot="1" x14ac:dyDescent="0.3">
      <c r="A118" s="67" t="s">
        <v>454</v>
      </c>
      <c r="B118" s="68"/>
      <c r="C118" s="68"/>
      <c r="D118" s="69"/>
    </row>
    <row r="119" spans="1:4" ht="15.75" thickBot="1" x14ac:dyDescent="0.3">
      <c r="A119" s="17" t="s">
        <v>455</v>
      </c>
      <c r="B119" s="19" t="s">
        <v>416</v>
      </c>
      <c r="C119" s="18" t="s">
        <v>16</v>
      </c>
      <c r="D119" s="59">
        <v>0</v>
      </c>
    </row>
    <row r="120" spans="1:4" ht="15.75" thickBot="1" x14ac:dyDescent="0.3">
      <c r="A120" s="17" t="s">
        <v>456</v>
      </c>
      <c r="B120" s="19" t="s">
        <v>418</v>
      </c>
      <c r="C120" s="18" t="s">
        <v>16</v>
      </c>
      <c r="D120" s="59">
        <v>0</v>
      </c>
    </row>
    <row r="121" spans="1:4" ht="15.75" thickBot="1" x14ac:dyDescent="0.3">
      <c r="A121" s="17" t="s">
        <v>457</v>
      </c>
      <c r="B121" s="19" t="s">
        <v>420</v>
      </c>
      <c r="C121" s="18" t="s">
        <v>6</v>
      </c>
      <c r="D121" s="59">
        <v>0</v>
      </c>
    </row>
    <row r="122" spans="1:4" ht="15.75" thickBot="1" x14ac:dyDescent="0.3">
      <c r="A122" s="17" t="s">
        <v>458</v>
      </c>
      <c r="B122" s="19" t="s">
        <v>422</v>
      </c>
      <c r="C122" s="18" t="s">
        <v>30</v>
      </c>
      <c r="D122" s="59">
        <v>0</v>
      </c>
    </row>
    <row r="123" spans="1:4" ht="15.75" thickBot="1" x14ac:dyDescent="0.3">
      <c r="A123" s="67" t="s">
        <v>459</v>
      </c>
      <c r="B123" s="68"/>
      <c r="C123" s="68"/>
      <c r="D123" s="69"/>
    </row>
    <row r="124" spans="1:4" ht="15.75" thickBot="1" x14ac:dyDescent="0.3">
      <c r="A124" s="17" t="s">
        <v>460</v>
      </c>
      <c r="B124" s="19" t="s">
        <v>461</v>
      </c>
      <c r="C124" s="18" t="s">
        <v>16</v>
      </c>
      <c r="D124" s="59">
        <v>0</v>
      </c>
    </row>
    <row r="125" spans="1:4" ht="15.75" thickBot="1" x14ac:dyDescent="0.3">
      <c r="A125" s="17" t="s">
        <v>462</v>
      </c>
      <c r="B125" s="19" t="s">
        <v>463</v>
      </c>
      <c r="C125" s="18" t="s">
        <v>464</v>
      </c>
      <c r="D125" s="59">
        <v>1</v>
      </c>
    </row>
    <row r="126" spans="1:4" ht="26.25" thickBot="1" x14ac:dyDescent="0.3">
      <c r="A126" s="17" t="s">
        <v>465</v>
      </c>
      <c r="B126" s="19" t="s">
        <v>466</v>
      </c>
      <c r="C126" s="18" t="s">
        <v>30</v>
      </c>
      <c r="D126" s="59">
        <v>177971.71</v>
      </c>
    </row>
  </sheetData>
  <mergeCells count="13">
    <mergeCell ref="A29:D29"/>
    <mergeCell ref="A42:D42"/>
    <mergeCell ref="A1:D1"/>
    <mergeCell ref="A2:D2"/>
    <mergeCell ref="A3:D3"/>
    <mergeCell ref="A9:D9"/>
    <mergeCell ref="A27:D27"/>
    <mergeCell ref="A28:D28"/>
    <mergeCell ref="A55:D55"/>
    <mergeCell ref="A60:D60"/>
    <mergeCell ref="A67:D67"/>
    <mergeCell ref="A118:D118"/>
    <mergeCell ref="A123:D1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2016-04-03T05:22:34Z</dcterms:modified>
</cp:coreProperties>
</file>