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5" yWindow="15" windowWidth="2415" windowHeight="1275"/>
  </bookViews>
  <sheets>
    <sheet name="Байк.236 б-6" sheetId="2" r:id="rId1"/>
    <sheet name="Лист1" sheetId="3" r:id="rId2"/>
  </sheets>
  <definedNames>
    <definedName name="_xlnm.Print_Area" localSheetId="0">'Байк.236 б-6'!$A$1:$D$26</definedName>
  </definedNames>
  <calcPr calcId="125725"/>
</workbook>
</file>

<file path=xl/calcChain.xml><?xml version="1.0" encoding="utf-8"?>
<calcChain xmlns="http://schemas.openxmlformats.org/spreadsheetml/2006/main">
  <c r="C5" i="2"/>
  <c r="C18"/>
  <c r="C24" s="1"/>
  <c r="C15" l="1"/>
  <c r="C13" l="1"/>
  <c r="C26" s="1"/>
</calcChain>
</file>

<file path=xl/sharedStrings.xml><?xml version="1.0" encoding="utf-8"?>
<sst xmlns="http://schemas.openxmlformats.org/spreadsheetml/2006/main" count="36" uniqueCount="36">
  <si>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</si>
  <si>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</si>
  <si>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</si>
  <si>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</si>
  <si>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</si>
  <si>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</si>
  <si>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</si>
  <si>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</si>
  <si>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</si>
  <si>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</si>
  <si>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</si>
  <si>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</si>
  <si>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</si>
  <si>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</si>
  <si>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</si>
  <si>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</si>
  <si>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</si>
  <si>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</si>
  <si>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</si>
  <si>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Содержание и техническое обслуживание</t>
  </si>
  <si>
    <t>Содержание и техническое обслуживание 2-х лифтов</t>
  </si>
  <si>
    <t>Всего содержание и техническое обслуживание</t>
  </si>
  <si>
    <t>1</t>
  </si>
  <si>
    <t>2.1</t>
  </si>
  <si>
    <t>2.2</t>
  </si>
  <si>
    <t>2.3</t>
  </si>
  <si>
    <t>2.4</t>
  </si>
  <si>
    <t>Дератизация, дезинсекция подвалов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</si>
  <si>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</si>
  <si>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>Управление, содержание, техническое обслуживание и текущий ремонт</t>
  </si>
  <si>
    <r>
  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дома). </t>
    </r>
    <r>
      <rPr>
        <sz val="11"/>
        <rFont val="Calibri"/>
        <family val="2"/>
        <charset val="204"/>
      </rPr>
      <t/>
    </r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</si>
  <si>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дома),</t>
  </si>
  <si>
    <r>
      <rPr>
        <b/>
        <sz val="9"/>
        <rFont val="Arial"/>
        <family val="2"/>
        <charset val="204"/>
      </rPr>
      <t>* 7500,0 -</t>
    </r>
    <r>
      <rPr>
        <sz val="9"/>
        <rFont val="Arial"/>
        <family val="2"/>
        <charset val="204"/>
      </rPr>
      <t xml:space="preserve"> минимальный размер оплаты труда                                                                                                                                                                                                                                                                                                                                            Ст.1 Закона от 02.06.2016г. №164 ФЗ  - 7500,0 руб,  согласно законопроекта Правительства РФ №611452-6       </t>
    </r>
  </si>
  <si>
    <r>
      <rPr>
        <b/>
        <sz val="9"/>
        <color theme="1"/>
        <rFont val="Arial"/>
        <family val="2"/>
        <charset val="204"/>
      </rPr>
      <t>Примечание:</t>
    </r>
    <r>
      <rPr>
        <sz val="9"/>
        <color theme="1"/>
        <rFont val="Arial"/>
        <family val="2"/>
        <charset val="204"/>
      </rPr>
      <t xml:space="preserve">  * Рекомендаций по нормированию труда работников, занятых содержанием и ремонтом жилищного фонда, утверждёнными Приказом Госстроя России от 09.12.1999г. № 139</t>
    </r>
  </si>
  <si>
    <r>
      <t xml:space="preserve">по адресу: </t>
    </r>
    <r>
      <rPr>
        <b/>
        <u/>
        <sz val="12"/>
        <rFont val="Calibri"/>
        <family val="2"/>
        <charset val="204"/>
      </rPr>
      <t>ул. Байкальская, 236 б-6</t>
    </r>
  </si>
  <si>
    <t>С 01.01.2017г. руб. за м2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</si>
</sst>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5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name val="Calibri"/>
      <family val="2"/>
      <charset val="204"/>
    </font>
    <font>
      <b/>
      <sz val="11"/>
      <name val="Calibri"/>
      <family val="2"/>
      <charset val="204"/>
    </font>
    <font>
      <b/>
      <u/>
      <sz val="11"/>
      <name val="Calibri"/>
      <family val="2"/>
      <charset val="204"/>
    </font>
    <font>
      <b/>
      <sz val="12"/>
      <name val="Calibri"/>
      <family val="2"/>
      <charset val="204"/>
    </font>
    <font>
      <b/>
      <u/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name val="Calibri"/>
      <family val="2"/>
      <charset val="204"/>
    </font>
    <font>
      <b/>
      <u/>
      <sz val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/>
    <xf numFmtId="0" fontId="0" fillId="0" borderId="0" xfId="0" applyFont="1"/>
    <xf numFmtId="0" fontId="7" fillId="0" borderId="0" xfId="0" applyFont="1"/>
    <xf numFmtId="0" fontId="8" fillId="0" borderId="1" xfId="0" applyFont="1" applyBorder="1" applyAlignment="1"/>
    <xf numFmtId="0" fontId="7" fillId="0" borderId="1" xfId="0" applyFont="1" applyBorder="1"/>
    <xf numFmtId="0" fontId="8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2" borderId="0" xfId="0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/>
    </xf>
    <xf numFmtId="0" fontId="17" fillId="0" borderId="0" xfId="0" applyFont="1" applyAlignment="1">
      <alignment wrapText="1"/>
    </xf>
    <xf numFmtId="2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2" fontId="19" fillId="0" borderId="1" xfId="1" applyNumberFormat="1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zoomScaleNormal="100" workbookViewId="0">
      <selection activeCell="AI34" sqref="AI34"/>
    </sheetView>
  </sheetViews>
  <sheetFormatPr defaultColWidth="0.85546875" defaultRowHeight="15"/>
  <cols>
    <col min="1" max="1" width="3" style="16" customWidth="1"/>
    <col min="2" max="2" width="70" style="2" customWidth="1"/>
    <col min="3" max="3" width="12.5703125" style="44" customWidth="1"/>
    <col min="4" max="4" width="1" customWidth="1"/>
    <col min="5" max="5" width="1.140625" style="2" customWidth="1"/>
    <col min="6" max="6" width="0.85546875" style="2" customWidth="1"/>
    <col min="7" max="8" width="1" style="2" customWidth="1"/>
    <col min="9" max="9" width="0.85546875" style="2" customWidth="1"/>
    <col min="10" max="11" width="0.85546875" style="2"/>
    <col min="12" max="15" width="0.85546875" style="2" customWidth="1"/>
    <col min="16" max="16384" width="0.85546875" style="2"/>
  </cols>
  <sheetData>
    <row r="1" spans="1:5">
      <c r="A1" s="11"/>
      <c r="B1" s="1"/>
      <c r="C1" s="33"/>
    </row>
    <row r="2" spans="1:5" ht="69.75" customHeight="1">
      <c r="A2" s="48" t="s">
        <v>28</v>
      </c>
      <c r="B2" s="48"/>
      <c r="C2" s="33"/>
    </row>
    <row r="3" spans="1:5" ht="17.25" customHeight="1">
      <c r="A3" s="11"/>
      <c r="B3" s="17" t="s">
        <v>34</v>
      </c>
      <c r="C3" s="34"/>
    </row>
    <row r="4" spans="1:5" s="3" customFormat="1" ht="15.75">
      <c r="A4" s="12"/>
      <c r="B4" s="30" t="s">
        <v>0</v>
      </c>
      <c r="C4" s="35"/>
    </row>
    <row r="5" spans="1:5" s="3" customFormat="1" ht="15.75" hidden="1" customHeight="1">
      <c r="A5" s="12"/>
      <c r="B5" s="4" t="s">
        <v>1</v>
      </c>
      <c r="C5" s="36">
        <f>C6+C7</f>
        <v>8059.3</v>
      </c>
    </row>
    <row r="6" spans="1:5" s="3" customFormat="1" ht="15.75" hidden="1" customHeight="1">
      <c r="A6" s="12"/>
      <c r="B6" s="5" t="s">
        <v>2</v>
      </c>
      <c r="C6" s="37">
        <v>7565.7</v>
      </c>
    </row>
    <row r="7" spans="1:5" s="3" customFormat="1" ht="15.75" hidden="1" customHeight="1">
      <c r="A7" s="12"/>
      <c r="B7" s="5" t="s">
        <v>3</v>
      </c>
      <c r="C7" s="37">
        <v>493.6</v>
      </c>
    </row>
    <row r="8" spans="1:5" s="3" customFormat="1" ht="15.75" hidden="1" customHeight="1">
      <c r="A8" s="12"/>
      <c r="B8" s="6" t="s">
        <v>4</v>
      </c>
      <c r="C8" s="38">
        <v>18</v>
      </c>
    </row>
    <row r="9" spans="1:5" s="3" customFormat="1" ht="15.75" hidden="1" customHeight="1">
      <c r="A9" s="12"/>
      <c r="B9" s="6" t="s">
        <v>5</v>
      </c>
      <c r="C9" s="38">
        <v>1</v>
      </c>
    </row>
    <row r="10" spans="1:5" s="3" customFormat="1" ht="15.75" hidden="1" customHeight="1">
      <c r="A10" s="12"/>
      <c r="B10" s="6" t="s">
        <v>6</v>
      </c>
      <c r="C10" s="38">
        <v>112</v>
      </c>
    </row>
    <row r="11" spans="1:5" s="3" customFormat="1" ht="15.75" hidden="1" customHeight="1">
      <c r="A11" s="12"/>
      <c r="B11" s="6" t="s">
        <v>7</v>
      </c>
      <c r="C11" s="38">
        <v>2</v>
      </c>
    </row>
    <row r="12" spans="1:5" ht="36" customHeight="1">
      <c r="A12" s="13" t="s">
        <v>8</v>
      </c>
      <c r="B12" s="7" t="s">
        <v>9</v>
      </c>
      <c r="C12" s="39" t="s">
        <v>35</v>
      </c>
    </row>
    <row r="13" spans="1:5" ht="24" customHeight="1">
      <c r="A13" s="20"/>
      <c r="B13" s="8" t="s">
        <v>21</v>
      </c>
      <c r="C13" s="40">
        <f>C14+C15</f>
        <v>14.864000000000001</v>
      </c>
      <c r="E13" s="19"/>
    </row>
    <row r="14" spans="1:5" s="15" customFormat="1" ht="19.5" customHeight="1">
      <c r="A14" s="25" t="s">
        <v>22</v>
      </c>
      <c r="B14" s="21" t="s">
        <v>20</v>
      </c>
      <c r="C14" s="41">
        <v>2.9</v>
      </c>
    </row>
    <row r="15" spans="1:5" s="15" customFormat="1" ht="21.75" customHeight="1">
      <c r="A15" s="22" t="s">
        <v>15</v>
      </c>
      <c r="B15" s="21" t="s">
        <v>19</v>
      </c>
      <c r="C15" s="41">
        <f>C16+C17+C18+C24</f>
        <v>11.964</v>
      </c>
    </row>
    <row r="16" spans="1:5" ht="16.5" customHeight="1">
      <c r="A16" s="22" t="s">
        <v>23</v>
      </c>
      <c r="B16" s="26" t="s">
        <v>10</v>
      </c>
      <c r="C16" s="41">
        <v>0.82</v>
      </c>
    </row>
    <row r="17" spans="1:11" ht="18.75" customHeight="1">
      <c r="A17" s="22" t="s">
        <v>24</v>
      </c>
      <c r="B17" s="29" t="s">
        <v>11</v>
      </c>
      <c r="C17" s="41">
        <v>0.62</v>
      </c>
    </row>
    <row r="18" spans="1:11" ht="36" customHeight="1">
      <c r="A18" s="22" t="s">
        <v>25</v>
      </c>
      <c r="B18" s="21" t="s">
        <v>12</v>
      </c>
      <c r="C18" s="41">
        <f>C19+C20+C21+C22+C23</f>
        <v>8.74</v>
      </c>
    </row>
    <row r="19" spans="1:11" ht="57.75" customHeight="1">
      <c r="A19" s="45"/>
      <c r="B19" s="9" t="s">
        <v>17</v>
      </c>
      <c r="C19" s="18">
        <v>3.22</v>
      </c>
    </row>
    <row r="20" spans="1:11" ht="63" customHeight="1">
      <c r="A20" s="46"/>
      <c r="B20" s="9" t="s">
        <v>30</v>
      </c>
      <c r="C20" s="18">
        <v>2.76</v>
      </c>
    </row>
    <row r="21" spans="1:11" ht="66" customHeight="1">
      <c r="A21" s="46"/>
      <c r="B21" s="10" t="s">
        <v>31</v>
      </c>
      <c r="C21" s="18">
        <v>2.65</v>
      </c>
    </row>
    <row r="22" spans="1:11" s="15" customFormat="1" ht="30" customHeight="1">
      <c r="A22" s="46"/>
      <c r="B22" s="9" t="s">
        <v>13</v>
      </c>
      <c r="C22" s="18">
        <v>7.0000000000000007E-2</v>
      </c>
    </row>
    <row r="23" spans="1:11" s="15" customFormat="1" ht="18.75" customHeight="1">
      <c r="A23" s="47"/>
      <c r="B23" s="9" t="s">
        <v>27</v>
      </c>
      <c r="C23" s="18">
        <v>0.04</v>
      </c>
    </row>
    <row r="24" spans="1:11" ht="19.5" customHeight="1">
      <c r="A24" s="22" t="s">
        <v>26</v>
      </c>
      <c r="B24" s="27" t="s">
        <v>14</v>
      </c>
      <c r="C24" s="41">
        <f>(C14+C16+C17+C18+C25)*0.1</f>
        <v>1.784</v>
      </c>
    </row>
    <row r="25" spans="1:11" ht="22.5" customHeight="1">
      <c r="A25" s="22" t="s">
        <v>18</v>
      </c>
      <c r="B25" s="24" t="s">
        <v>16</v>
      </c>
      <c r="C25" s="42">
        <v>4.76</v>
      </c>
    </row>
    <row r="26" spans="1:11" ht="28.5" customHeight="1">
      <c r="A26" s="14"/>
      <c r="B26" s="28" t="s">
        <v>29</v>
      </c>
      <c r="C26" s="32">
        <f>C13+C25</f>
        <v>19.624000000000002</v>
      </c>
      <c r="E26" s="19"/>
    </row>
    <row r="27" spans="1:11" s="15" customFormat="1" ht="46.5" customHeight="1">
      <c r="A27" s="23"/>
      <c r="B27" s="31" t="s">
        <v>33</v>
      </c>
      <c r="C27" s="43"/>
      <c r="D27" s="31"/>
      <c r="E27" s="31"/>
      <c r="F27" s="31"/>
      <c r="G27" s="31"/>
      <c r="H27" s="31"/>
      <c r="I27" s="31"/>
      <c r="J27" s="31"/>
      <c r="K27" s="31"/>
    </row>
    <row r="28" spans="1:11" ht="39" customHeight="1">
      <c r="B28" s="49" t="s">
        <v>32</v>
      </c>
      <c r="C28" s="49"/>
      <c r="D28" s="49"/>
      <c r="E28" s="49"/>
      <c r="F28" s="49"/>
      <c r="G28" s="49"/>
      <c r="H28" s="49"/>
      <c r="I28" s="49"/>
      <c r="J28" s="49"/>
    </row>
  </sheetData>
  <mergeCells count="3">
    <mergeCell ref="A19:A23"/>
    <mergeCell ref="A2:B2"/>
    <mergeCell ref="B28:J28"/>
  </mergeCells>
  <pageMargins left="0.18" right="0.17" top="0.31496062992125984" bottom="0.74803149606299213" header="0.31496062992125984" footer="0.31496062992125984"/>
  <pageSetup paperSize="9" scale="90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Байк.236 б-6</vt:lpstr>
      <vt:lpstr>Лист1</vt:lpstr>
      <vt:lpstr>'Байк.236 б-6'!Область_печати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2017-01-16T07:27:41Z</dcterms:modified>
</cp:coreProperties>
</file>