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65" yWindow="-105" windowWidth="10125" windowHeight="12030"/>
  </bookViews>
  <sheets>
    <sheet name="Форма 2.3. 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1"/>
  <c r="D9"/>
  <c r="D74" l="1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<sst xmlns="http://schemas.openxmlformats.org/spreadsheetml/2006/main" count="893" uniqueCount="389">
  <si>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</si>
  <si>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</si>
  <si>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</si>
  <si>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</si>
  <si>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</si>
  <si>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</si>
  <si>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</si>
  <si>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</si>
  <si>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</si>
  <si>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</si>
  <si>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</si>
  <si>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</si>
  <si>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</si>
  <si>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</si>
  <si>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</si>
  <si>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</si>
  <si>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</si>
  <si>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</si>
  <si>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</si>
  <si>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</si>
  <si>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</si>
  <si>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</si>
  <si>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</si>
  <si>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</si>
  <si>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</si>
  <si>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</si>
  <si>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</si>
  <si>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</si>
  <si>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</si>
  <si>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</si>
  <si>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</si>
  <si>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</si>
  <si>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</si>
  <si>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</si>
  <si>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</si>
  <si>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</si>
  <si>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</si>
  <si>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</si>
  <si>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</si>
  <si>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</si>
  <si>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</si>
  <si>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</si>
  <si>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</si>
  <si>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</si>
  <si>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</si>
  <si>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</si>
  <si>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</si>
  <si>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</si>
  <si>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</si>
  <si>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</si>
  <si>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</si>
  <si>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</si>
  <si>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</si>
  <si>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</si>
  <si>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</si>
  <si>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</si>
  <si>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</si>
  <si>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</si>
  <si>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</si>
  <si>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</si>
  <si>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</si>
  <si>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</si>
  <si>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</si>
  <si>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</si>
  <si>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</si>
  <si>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</si>
  <si>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</si>
  <si>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</si>
  <si>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</si>
  <si>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</si>
  <si>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</si>
  <si>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</si>
  <si>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</si>
  <si>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</si>
  <si>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</si>
  <si>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</si>
  <si>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</si>
  <si>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</si>
  <si>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</si>
  <si>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</si>
  <si>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</si>
  <si>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</si>
  <si>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</si>
  <si>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</si>
  <si>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</si>
  <si>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</si>
  <si>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</si>
  <si>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</si>
  <si>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</si>
  <si>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</si>
  <si>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</si>
  <si>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</si>
  <si>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</si>
  <si>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</si>
  <si>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</si>
  <si>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</si>
  <si>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</si>
  <si>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</si>
  <si>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</si>
  <si>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</si>
  <si>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</si>
  <si>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</si>
  <si>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</si>
  <si>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</si>
  <si>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</si>
  <si>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</si>
  <si>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</si>
  <si>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</si>
  <si>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</si>
  <si>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</si>
  <si>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</si>
  <si>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</si>
  <si>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</si>
  <si>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</si>
  <si>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</si>
  <si>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</si>
  <si>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</si>
  <si>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</si>
  <si>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</si>
  <si>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</si>
  <si>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</si>
  <si>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</si>
  <si>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</si>
  <si>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</si>
  <si>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</si>
  <si>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</si>
  <si>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</si>
  <si>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</si>
  <si>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</si>
  <si>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</si>
  <si>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</si>
  <si>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</si>
  <si>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</si>
  <si>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</si>
  <si>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</si>
  <si>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</si>
  <si>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</si>
  <si>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</si>
  <si>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</si>
  <si>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</si>
  <si>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</si>
  <si>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</si>
  <si>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</si>
  <si>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</si>
  <si>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</si>
  <si>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</si>
  <si>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</si>
  <si>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</si>
  <si>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</si>
  <si>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</si>
  <si>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</si>
  <si>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</si>
  <si>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</si>
  <si>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</si>
  <si>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</si>
  <si>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</si>
  <si>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</si>
  <si>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</si>
  <si>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</si>
  <si>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</si>
  <si>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</si>
  <si>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</si>
  <si>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</si>
  <si>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</si>
  <si>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</si>
  <si>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</si>
  <si>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</si>
  <si>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</si>
  <si>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</si>
  <si>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</si>
  <si>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</si>
  <si>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</si>
  <si>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</si>
  <si>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</si>
  <si>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</si>
  <si>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</si>
  <si>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</si>
  <si>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</si>
  <si>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</si>
  <si>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</si>
  <si>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</si>
  <si>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</si>
  <si>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</si>
  <si>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</si>
  <si>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</si>
  <si>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</si>
  <si>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</si>
  <si>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</si>
  <si>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</si>
  <si>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</si>
  <si>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</si>
  <si>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</si>
  <si>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</si>
  <si>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</si>
  <si>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</si>
  <si>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</si>
  <si>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</si>
  <si>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</si>
  <si>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</si>
  <si>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</si>
  <si>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</si>
  <si>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</si>
  <si>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</si>
  <si>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</si>
  <si>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</si>
  <si>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</si>
  <si>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</si>
  <si>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</si>
  <si>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</si>
  <si>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</si>
  <si>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</si>
  <si>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</si>
  <si>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</si>
  <si>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</si>
  <si>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</si>
  <si>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</si>
  <si>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</si>
  <si>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</si>
  <si>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</si>
  <si>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</si>
  <si>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</si>
  <si>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</si>
  <si>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</si>
  <si>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</si>
  <si>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</si>
  <si>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</si>
  <si>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</si>
  <si>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</si>
  <si>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</si>
  <si>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</si>
  <si>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</si>
  <si>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</si>
  <si>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</si>
  <si>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</si>
  <si>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</si>
  <si>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</si>
  <si>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</si>
  <si>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</si>
  <si>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</si>
  <si>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</si>
  <si>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</si>
  <si>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</si>
  <si>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</si>
  <si>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</si>
  <si>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</si>
  <si>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</si>
  <si>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</si>
  <si>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</si>
  <si>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</si>
  <si>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</si>
  <si>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</si>
  <si>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</si>
  <si>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</si>
  <si>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</si>
  <si>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</si>
  <si>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</si>
  <si>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</si>
  <si>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</si>
  <si>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</si>
  <si>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</si>
  <si>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</si>
  <si>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</si>
  <si>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</si>
  <si>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</si>
  <si>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</si>
  <si>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</si>
  <si>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</si>
  <si>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</si>
  <si>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</si>
  <si>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</si>
  <si>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</si>
  <si>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</si>
  <si>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</si>
  <si>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</si>
  <si>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</si>
  <si>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</si>
  <si>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</si>
  <si>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</si>
  <si>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</si>
  <si>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</si>
  <si>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</si>
  <si>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</si>
  <si>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</si>
  <si>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</si>
  <si>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</si>
  <si>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</si>
  <si>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</si>
  <si>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</si>
  <si>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</si>
  <si>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</si>
  <si>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</si>
  <si>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</si>
  <si>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</si>
  <si>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</si>
  <si>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</si>
  <si>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</si>
  <si>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</si>
  <si>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</si>
  <si>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</si>
  <si>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</si>
  <si>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</si>
  <si>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</si>
  <si>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</si>
  <si>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</si>
  <si>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</si>
  <si>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</si>
  <si>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</si>
  <si>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</si>
  <si>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</si>
  <si>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</si>
  <si>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</si>
  <si>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</si>
  <si>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</si>
  <si>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</si>
  <si>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</si>
  <si>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</si>
  <si>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</si>
  <si>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</si>
  <si>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</si>
  <si>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</si>
  <si>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</si>
  <si>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</si>
  <si>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</si>
  <si>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</si>
  <si>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</si>
  <si>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</si>
  <si>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</si>
  <si>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</si>
  <si>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</si>
  <si>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</si>
  <si>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</si>
  <si>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</si>
  <si>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</si>
  <si>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</si>
  <si>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</si>
  <si>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</si>
  <si>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</si>
  <si>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</si>
  <si>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</si>
  <si>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</si>
  <si>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</si>
  <si>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</si>
  <si>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</si>
  <si>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</si>
  <si>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</si>
  <si>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</si>
  <si>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</si>
  <si>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</si>
  <si>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</si>
  <si>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</si>
  <si>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</si>
  <si>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</si>
  <si>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</si>
  <si>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</si>
  <si>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</si>
  <si>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</si>
  <si>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</si>
  <si>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</si>
  <si>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</si>
  <si>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</si>
  <si>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</si>
  <si>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</si>
  <si>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</si>
  <si>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</si>
  <si>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</si>
  <si>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</si>
  <si>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</si>
  <si>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</si>
  <si>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</si>
  <si>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</si>
  <si>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</si>
  <si>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</si>
  <si>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</si>
  <si>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</si>
  <si>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</si>
  <si>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</si>
  <si>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</si>
  <si>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</si>
  <si>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</si>
  <si>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</si>
  <si>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</si>
  <si>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</si>
  <si>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</si>
  <si>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</si>
  <si>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</si>
  <si>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</si>
  <si>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</si>
  <si>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Чернышевского, д. 6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</si>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</sst>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zoomScaleNormal="100" workbookViewId="0">
      <selection activeCell="D6" sqref="D6"/>
    </sheetView>
  </sheetViews>
  <sheetFormatPr defaultRowHeight="15"/>
  <cols>
    <col min="1" max="1" width="6.140625" style="19" customWidth="1"/>
    <col min="2" max="2" width="39.140625" style="19" customWidth="1"/>
    <col min="3" max="3" width="9" style="19" bestFit="1" customWidth="1"/>
    <col min="4" max="4" width="32.85546875" style="19" customWidth="1"/>
    <col min="5" max="5" width="9.42578125" style="22" customWidth="1"/>
    <col min="6" max="6" width="9.140625" style="22" customWidth="1"/>
    <col min="7" max="7" width="9" style="22" customWidth="1"/>
    <col min="8" max="8" width="8.5703125" style="22" customWidth="1"/>
    <col min="9" max="9" width="9" style="22" customWidth="1"/>
    <col min="10" max="10" width="9.140625" style="22"/>
    <col min="11" max="11" width="9" style="22" customWidth="1"/>
    <col min="12" max="16" width="9.140625" style="22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388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387</v>
      </c>
      <c r="B3" s="25"/>
      <c r="C3" s="25"/>
      <c r="D3" s="25"/>
    </row>
    <row r="4" spans="1:4">
      <c r="A4" s="18"/>
    </row>
    <row r="5" spans="1:4" ht="28.5">
      <c r="A5" s="9" t="s">
        <v>0</v>
      </c>
      <c r="B5" s="9" t="s">
        <v>1</v>
      </c>
      <c r="C5" s="9" t="s">
        <v>2</v>
      </c>
      <c r="D5" s="9" t="s">
        <v>3</v>
      </c>
    </row>
    <row r="6" spans="1:4" ht="29.25">
      <c r="A6" s="20" t="s">
        <v>361</v>
      </c>
      <c r="B6" s="10" t="s">
        <v>4</v>
      </c>
      <c r="C6" s="11" t="s">
        <v>5</v>
      </c>
      <c r="D6" s="23">
        <v>42772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 ht="29.25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29.25">
      <c r="A9" s="21" t="s">
        <v>365</v>
      </c>
      <c r="B9" s="14" t="s">
        <v>11</v>
      </c>
      <c r="C9" s="13" t="s">
        <v>12</v>
      </c>
      <c r="D9" s="24">
        <f>10.02*3104.04*12</f>
        <v>373229.7696</v>
      </c>
    </row>
    <row r="10" spans="1:4" ht="30">
      <c r="A10" s="21" t="s">
        <v>366</v>
      </c>
      <c r="B10" s="14" t="s">
        <v>367</v>
      </c>
      <c r="C10" s="13" t="s">
        <v>5</v>
      </c>
      <c r="D10" s="15"/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9.25">
      <c r="A14" s="20" t="s">
        <v>361</v>
      </c>
      <c r="B14" s="10" t="s">
        <v>4</v>
      </c>
      <c r="C14" s="11" t="s">
        <v>5</v>
      </c>
      <c r="D14" s="23">
        <v>42772</v>
      </c>
    </row>
    <row r="15" spans="1:4" ht="29.25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 ht="29.25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29.25">
      <c r="A17" s="21" t="s">
        <v>365</v>
      </c>
      <c r="B17" s="14" t="s">
        <v>11</v>
      </c>
      <c r="C17" s="13" t="s">
        <v>12</v>
      </c>
      <c r="D17" s="24">
        <f>3.58*3104.04*12</f>
        <v>133349.55840000001</v>
      </c>
    </row>
    <row r="18" spans="1:4" ht="30">
      <c r="A18" s="21" t="s">
        <v>366</v>
      </c>
      <c r="B18" s="14" t="s">
        <v>367</v>
      </c>
      <c r="C18" s="13" t="s">
        <v>5</v>
      </c>
      <c r="D18" s="15"/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9.25">
      <c r="A22" s="20" t="s">
        <v>361</v>
      </c>
      <c r="B22" s="10" t="s">
        <v>4</v>
      </c>
      <c r="C22" s="11" t="s">
        <v>5</v>
      </c>
      <c r="D22" s="23">
        <v>42772</v>
      </c>
    </row>
    <row r="23" spans="1:4" ht="29.25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 ht="29.25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29.25">
      <c r="A25" s="21" t="s">
        <v>365</v>
      </c>
      <c r="B25" s="14" t="s">
        <v>11</v>
      </c>
      <c r="C25" s="13" t="s">
        <v>12</v>
      </c>
      <c r="D25" s="24">
        <f>0.6*3104.04*12</f>
        <v>22349.088</v>
      </c>
    </row>
    <row r="26" spans="1:4" ht="30">
      <c r="A26" s="21" t="s">
        <v>366</v>
      </c>
      <c r="B26" s="14" t="s">
        <v>367</v>
      </c>
      <c r="C26" s="13" t="s">
        <v>5</v>
      </c>
      <c r="D26" s="15"/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9.25">
      <c r="A30" s="20" t="s">
        <v>361</v>
      </c>
      <c r="B30" s="10" t="s">
        <v>4</v>
      </c>
      <c r="C30" s="11" t="s">
        <v>5</v>
      </c>
      <c r="D30" s="23">
        <v>42772</v>
      </c>
    </row>
    <row r="31" spans="1:4" ht="29.25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 ht="29.25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29.25">
      <c r="A33" s="21" t="s">
        <v>365</v>
      </c>
      <c r="B33" s="14" t="s">
        <v>11</v>
      </c>
      <c r="C33" s="13" t="s">
        <v>12</v>
      </c>
      <c r="D33" s="24">
        <f>1.75*3104.04*12</f>
        <v>65184.84</v>
      </c>
    </row>
    <row r="34" spans="1:4" ht="30">
      <c r="A34" s="21" t="s">
        <v>366</v>
      </c>
      <c r="B34" s="14" t="s">
        <v>367</v>
      </c>
      <c r="C34" s="13" t="s">
        <v>5</v>
      </c>
      <c r="D34" s="15"/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 ht="30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9.25">
      <c r="A38" s="20" t="s">
        <v>361</v>
      </c>
      <c r="B38" s="10" t="s">
        <v>4</v>
      </c>
      <c r="C38" s="11" t="s">
        <v>5</v>
      </c>
      <c r="D38" s="23">
        <v>42772</v>
      </c>
    </row>
    <row r="39" spans="1:4" ht="57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 ht="29.25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 ht="29.25">
      <c r="A41" s="21" t="s">
        <v>365</v>
      </c>
      <c r="B41" s="14" t="s">
        <v>11</v>
      </c>
      <c r="C41" s="13" t="s">
        <v>12</v>
      </c>
      <c r="D41" s="24">
        <f>1.13*2160*12</f>
        <v>29289.599999999999</v>
      </c>
    </row>
    <row r="42" spans="1:4" ht="30">
      <c r="A42" s="21" t="s">
        <v>366</v>
      </c>
      <c r="B42" s="14" t="s">
        <v>367</v>
      </c>
      <c r="C42" s="13" t="s">
        <v>5</v>
      </c>
      <c r="D42" s="15"/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9.25">
      <c r="A46" s="20" t="s">
        <v>361</v>
      </c>
      <c r="B46" s="10" t="s">
        <v>4</v>
      </c>
      <c r="C46" s="11" t="s">
        <v>5</v>
      </c>
      <c r="D46" s="23">
        <v>42772</v>
      </c>
    </row>
    <row r="47" spans="1:4" ht="29.25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 ht="29.25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 ht="29.25">
      <c r="A49" s="21" t="s">
        <v>365</v>
      </c>
      <c r="B49" s="14" t="s">
        <v>11</v>
      </c>
      <c r="C49" s="13" t="s">
        <v>12</v>
      </c>
      <c r="D49" s="24">
        <f>0.03*2160*12</f>
        <v>777.59999999999991</v>
      </c>
    </row>
    <row r="50" spans="1:4" ht="30">
      <c r="A50" s="21" t="s">
        <v>366</v>
      </c>
      <c r="B50" s="14" t="s">
        <v>367</v>
      </c>
      <c r="C50" s="13" t="s">
        <v>5</v>
      </c>
      <c r="D50" s="15"/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 ht="29.25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9.25">
      <c r="A54" s="20" t="s">
        <v>361</v>
      </c>
      <c r="B54" s="10" t="s">
        <v>4</v>
      </c>
      <c r="C54" s="11" t="s">
        <v>5</v>
      </c>
      <c r="D54" s="23">
        <v>42772</v>
      </c>
    </row>
    <row r="55" spans="1:4" ht="57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 ht="29.25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 ht="29.25">
      <c r="A57" s="21" t="s">
        <v>365</v>
      </c>
      <c r="B57" s="14" t="s">
        <v>11</v>
      </c>
      <c r="C57" s="13" t="s">
        <v>12</v>
      </c>
      <c r="D57" s="24">
        <f>0.12*2160*12</f>
        <v>3110.3999999999996</v>
      </c>
    </row>
    <row r="58" spans="1:4" ht="30">
      <c r="A58" s="21" t="s">
        <v>366</v>
      </c>
      <c r="B58" s="14" t="s">
        <v>367</v>
      </c>
      <c r="C58" s="13" t="s">
        <v>5</v>
      </c>
      <c r="D58" s="15"/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 ht="29.25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9.25">
      <c r="A62" s="20" t="s">
        <v>361</v>
      </c>
      <c r="B62" s="10" t="s">
        <v>4</v>
      </c>
      <c r="C62" s="11" t="s">
        <v>5</v>
      </c>
      <c r="D62" s="23">
        <v>42772</v>
      </c>
    </row>
    <row r="63" spans="1:4" ht="29.25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 ht="29.25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 ht="29.25">
      <c r="A65" s="21" t="s">
        <v>365</v>
      </c>
      <c r="B65" s="14" t="s">
        <v>11</v>
      </c>
      <c r="C65" s="13" t="s">
        <v>12</v>
      </c>
      <c r="D65" s="24">
        <f>0.47*2160*12</f>
        <v>12182.4</v>
      </c>
    </row>
    <row r="66" spans="1:4" ht="30">
      <c r="A66" s="21" t="s">
        <v>366</v>
      </c>
      <c r="B66" s="14" t="s">
        <v>367</v>
      </c>
      <c r="C66" s="13" t="s">
        <v>5</v>
      </c>
      <c r="D66" s="15"/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6" t="s">
        <v>325</v>
      </c>
      <c r="B70" s="27"/>
      <c r="C70" s="27"/>
      <c r="D70" s="28"/>
    </row>
    <row r="71" spans="1:4" ht="29.25">
      <c r="A71" s="20" t="s">
        <v>361</v>
      </c>
      <c r="B71" s="10" t="s">
        <v>4</v>
      </c>
      <c r="C71" s="11" t="s">
        <v>5</v>
      </c>
      <c r="D71" s="23">
        <v>42772</v>
      </c>
    </row>
    <row r="72" spans="1:4" ht="29.25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 ht="29.25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 ht="29.25">
      <c r="A74" s="21" t="s">
        <v>365</v>
      </c>
      <c r="B74" s="14" t="s">
        <v>11</v>
      </c>
      <c r="C74" s="13" t="s">
        <v>12</v>
      </c>
      <c r="D74" s="24">
        <f>0.62*3104.04*12</f>
        <v>23094.0576</v>
      </c>
    </row>
    <row r="75" spans="1:4" ht="30">
      <c r="A75" s="21" t="s">
        <v>366</v>
      </c>
      <c r="B75" s="14" t="s">
        <v>367</v>
      </c>
      <c r="C75" s="13" t="s">
        <v>5</v>
      </c>
      <c r="D75" s="15"/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9.25">
      <c r="A79" s="20" t="s">
        <v>361</v>
      </c>
      <c r="B79" s="10" t="s">
        <v>4</v>
      </c>
      <c r="C79" s="11" t="s">
        <v>5</v>
      </c>
      <c r="D79" s="23">
        <v>42772</v>
      </c>
    </row>
    <row r="80" spans="1:4" ht="29.25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 ht="29.25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 ht="29.25">
      <c r="A82" s="21" t="s">
        <v>365</v>
      </c>
      <c r="B82" s="14" t="s">
        <v>11</v>
      </c>
      <c r="C82" s="13" t="s">
        <v>12</v>
      </c>
      <c r="D82" s="24">
        <f>0.56*3104.04*12</f>
        <v>20859.148800000003</v>
      </c>
    </row>
    <row r="83" spans="1:4" ht="30">
      <c r="A83" s="21" t="s">
        <v>366</v>
      </c>
      <c r="B83" s="14" t="s">
        <v>367</v>
      </c>
      <c r="C83" s="13" t="s">
        <v>5</v>
      </c>
      <c r="D83" s="15"/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 ht="30">
      <c r="A86" s="21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30" t="s">
        <v>310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2016-03-31T09:59:53Z</cp:lastPrinted>
  <dcterms:created xsi:type="dcterms:W3CDTF">2014-12-15T06:48:03Z</dcterms:created>
  <dcterms:modified xsi:type="dcterms:W3CDTF">2017-02-06T07:37:18Z</dcterms:modified>
</cp:coreProperties>
</file>