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80" yWindow="-90" windowWidth="9930" windowHeight="11925"/>
  </bookViews>
  <sheets>
    <sheet name="Форма 2.3.  (2)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82" i="10"/>
  <c r="D74"/>
  <c r="D65"/>
  <c r="D57"/>
  <c r="D49"/>
  <c r="D41"/>
  <c r="D33" l="1"/>
  <c r="D25"/>
  <c r="D17" l="1"/>
  <c r="D9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<sst xmlns="http://schemas.openxmlformats.org/spreadsheetml/2006/main" count="893" uniqueCount="389">
  <si>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</si>
  <si>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</si>
  <si>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</si>
  <si>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</si>
  <si>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</si>
  <si>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</si>
  <si>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</si>
  <si>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</si>
  <si>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</si>
  <si>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</si>
  <si>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</si>
  <si>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</si>
  <si>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</si>
  <si>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</si>
  <si>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</si>
  <si>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</si>
  <si>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</si>
  <si>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</si>
  <si>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</si>
  <si>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</si>
  <si>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</si>
  <si>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</si>
  <si>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</si>
  <si>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</si>
  <si>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</si>
  <si>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</si>
  <si>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</si>
  <si>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</si>
  <si>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</si>
  <si>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</si>
  <si>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</si>
  <si>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</si>
  <si>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</si>
  <si>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</si>
  <si>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</si>
  <si>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</si>
  <si>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</si>
  <si>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</si>
  <si>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</si>
  <si>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</si>
  <si>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</si>
  <si>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</si>
  <si>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</si>
  <si>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</si>
  <si>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</si>
  <si>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</si>
  <si>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</si>
  <si>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</si>
  <si>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</si>
  <si>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</si>
  <si>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</si>
  <si>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</si>
  <si>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</si>
  <si>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</si>
  <si>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</si>
  <si>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</si>
  <si>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</si>
  <si>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</si>
  <si>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</si>
  <si>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</si>
  <si>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</si>
  <si>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</si>
  <si>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</si>
  <si>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</si>
  <si>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</si>
  <si>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</si>
  <si>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</si>
  <si>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</si>
  <si>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</si>
  <si>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</si>
  <si>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</si>
  <si>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</si>
  <si>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</si>
  <si>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</si>
  <si>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</si>
  <si>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</si>
  <si>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</si>
  <si>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</si>
  <si>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</si>
  <si>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</si>
  <si>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</si>
  <si>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</si>
  <si>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</si>
  <si>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</si>
  <si>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</si>
  <si>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</si>
  <si>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</si>
  <si>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</si>
  <si>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</si>
  <si>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</si>
  <si>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</si>
  <si>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</si>
  <si>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</si>
  <si>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</si>
  <si>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</si>
  <si>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</si>
  <si>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</si>
  <si>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</si>
  <si>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</si>
  <si>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</si>
  <si>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</si>
  <si>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</si>
  <si>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</si>
  <si>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</si>
  <si>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</si>
  <si>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</si>
  <si>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</si>
  <si>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</si>
  <si>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</si>
  <si>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</si>
  <si>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</si>
  <si>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</si>
  <si>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</si>
  <si>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</si>
  <si>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</si>
  <si>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</si>
  <si>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</si>
  <si>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</si>
  <si>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</si>
  <si>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</si>
  <si>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</si>
  <si>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</si>
  <si>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</si>
  <si>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</si>
  <si>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</si>
  <si>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</si>
  <si>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</si>
  <si>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</si>
  <si>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</si>
  <si>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</si>
  <si>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</si>
  <si>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</si>
  <si>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</si>
  <si>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</si>
  <si>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</si>
  <si>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</si>
  <si>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</si>
  <si>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</si>
  <si>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</si>
  <si>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</si>
  <si>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</si>
  <si>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</si>
  <si>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</si>
  <si>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</si>
  <si>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</si>
  <si>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</si>
  <si>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</si>
  <si>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</si>
  <si>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</si>
  <si>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</si>
  <si>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</si>
  <si>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</si>
  <si>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</si>
  <si>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</si>
  <si>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</si>
  <si>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</si>
  <si>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</si>
  <si>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</si>
  <si>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</si>
  <si>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</si>
  <si>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</si>
  <si>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</si>
  <si>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</si>
  <si>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</si>
  <si>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</si>
  <si>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</si>
  <si>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</si>
  <si>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</si>
  <si>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</si>
  <si>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</si>
  <si>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</si>
  <si>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</si>
  <si>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</si>
  <si>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</si>
  <si>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</si>
  <si>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</si>
  <si>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</si>
  <si>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</si>
  <si>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</si>
  <si>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</si>
  <si>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</si>
  <si>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</si>
  <si>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</si>
  <si>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</si>
  <si>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</si>
  <si>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</si>
  <si>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</si>
  <si>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</si>
  <si>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</si>
  <si>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</si>
  <si>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</si>
  <si>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</si>
  <si>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</si>
  <si>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</si>
  <si>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</si>
  <si>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</si>
  <si>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</si>
  <si>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</si>
  <si>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</si>
  <si>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</si>
  <si>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</si>
  <si>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</si>
  <si>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</si>
  <si>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</si>
  <si>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</si>
  <si>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</si>
  <si>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</si>
  <si>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</si>
  <si>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</si>
  <si>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</si>
  <si>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</si>
  <si>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</si>
  <si>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</si>
  <si>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</si>
  <si>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</si>
  <si>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</si>
  <si>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</si>
  <si>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</si>
  <si>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</si>
  <si>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</si>
  <si>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</si>
  <si>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</si>
  <si>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</si>
  <si>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</si>
  <si>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</si>
  <si>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</si>
  <si>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</si>
  <si>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</si>
  <si>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</si>
  <si>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</si>
  <si>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</si>
  <si>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</si>
  <si>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</si>
  <si>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</si>
  <si>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</si>
  <si>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</si>
  <si>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</si>
  <si>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</si>
  <si>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</si>
  <si>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</si>
  <si>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</si>
  <si>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</si>
  <si>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</si>
  <si>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</si>
  <si>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</si>
  <si>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</si>
  <si>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</si>
  <si>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</si>
  <si>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</si>
  <si>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</si>
  <si>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</si>
  <si>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</si>
  <si>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</si>
  <si>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</si>
  <si>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</si>
  <si>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</si>
  <si>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</si>
  <si>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</si>
  <si>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</si>
  <si>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</si>
  <si>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</si>
  <si>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</si>
  <si>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</si>
  <si>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</si>
  <si>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</si>
  <si>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</si>
  <si>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</si>
  <si>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</si>
  <si>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</si>
  <si>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</si>
  <si>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</si>
  <si>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</si>
  <si>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</si>
  <si>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</si>
  <si>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</si>
  <si>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</si>
  <si>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</si>
  <si>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</si>
  <si>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</si>
  <si>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</si>
  <si>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</si>
  <si>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</si>
  <si>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</si>
  <si>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</si>
  <si>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</si>
  <si>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</si>
  <si>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</si>
  <si>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</si>
  <si>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</si>
  <si>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</si>
  <si>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</si>
  <si>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</si>
  <si>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</si>
  <si>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</si>
  <si>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</si>
  <si>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</si>
  <si>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</si>
  <si>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</si>
  <si>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</si>
  <si>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</si>
  <si>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</si>
  <si>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</si>
  <si>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</si>
  <si>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</si>
  <si>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</si>
  <si>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</si>
  <si>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</si>
  <si>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</si>
  <si>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</si>
  <si>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</si>
  <si>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</si>
  <si>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</si>
  <si>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</si>
  <si>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</si>
  <si>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</si>
  <si>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</si>
  <si>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</si>
  <si>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</si>
  <si>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</si>
  <si>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</si>
  <si>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</si>
  <si>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</si>
  <si>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</si>
  <si>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</si>
  <si>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</si>
  <si>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</si>
  <si>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</si>
  <si>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</si>
  <si>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</si>
  <si>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</si>
  <si>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</si>
  <si>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</si>
  <si>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</si>
  <si>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</si>
  <si>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</si>
  <si>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</si>
  <si>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</si>
  <si>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</si>
  <si>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</si>
  <si>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</si>
  <si>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</si>
  <si>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</si>
  <si>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</si>
  <si>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</si>
  <si>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</si>
  <si>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</si>
  <si>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</si>
  <si>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</si>
  <si>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</si>
  <si>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</si>
  <si>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</si>
  <si>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</si>
  <si>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</si>
  <si>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</si>
  <si>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</si>
  <si>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</si>
  <si>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</si>
  <si>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</si>
  <si>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</si>
  <si>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</si>
  <si>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</si>
  <si>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</si>
  <si>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</si>
  <si>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</si>
  <si>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</si>
  <si>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</si>
  <si>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</si>
  <si>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</si>
  <si>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</si>
  <si>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</si>
  <si>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</si>
  <si>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</si>
  <si>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</si>
  <si>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</si>
  <si>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</si>
  <si>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</si>
  <si>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</si>
  <si>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</si>
  <si>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</si>
  <si>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</si>
  <si>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</si>
  <si>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</si>
  <si>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</si>
  <si>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</si>
  <si>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Протокол №3 от 20.11.2014г</t>
  </si>
  <si>
    <t>Иркутская обл., г. Иркутск, б-р Рябикова, д. 98</t>
  </si>
  <si>
    <t>Техническон обслуживание и санитарное содержание общего имущества</t>
  </si>
  <si>
    <t xml:space="preserve">Текущий ремонт 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</si>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</sst>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1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1.140625" style="18" customWidth="1"/>
    <col min="3" max="3" width="9" style="18" bestFit="1" customWidth="1"/>
    <col min="4" max="4" width="38.5703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388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6" t="s">
        <v>385</v>
      </c>
      <c r="B3" s="26"/>
      <c r="C3" s="26"/>
      <c r="D3" s="26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3">
        <v>42772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386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4">
        <f>10.59*2652.6*12</f>
        <v>337092.408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42328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3">
        <v>42772</v>
      </c>
    </row>
    <row r="15" spans="1:4">
      <c r="A15" s="20" t="s">
        <v>362</v>
      </c>
      <c r="B15" s="12" t="s">
        <v>10</v>
      </c>
      <c r="C15" s="13" t="s">
        <v>5</v>
      </c>
      <c r="D15" s="9" t="s">
        <v>387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4">
        <f>1.5*2652.6*12</f>
        <v>47746.799999999996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42328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3">
        <v>42772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4">
        <f>0.78*2652.6*12</f>
        <v>24828.335999999996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42328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3">
        <v>42772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4">
        <f>1.72*2652.6*12</f>
        <v>54749.663999999997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42328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9" t="s">
        <v>361</v>
      </c>
      <c r="B38" s="10" t="s">
        <v>4</v>
      </c>
      <c r="C38" s="11" t="s">
        <v>5</v>
      </c>
      <c r="D38" s="23">
        <v>42772</v>
      </c>
    </row>
    <row r="39" spans="1:4" ht="42.75">
      <c r="A39" s="20" t="s">
        <v>362</v>
      </c>
      <c r="B39" s="12" t="s">
        <v>10</v>
      </c>
      <c r="C39" s="13" t="s">
        <v>5</v>
      </c>
      <c r="D39" s="9" t="s">
        <v>375</v>
      </c>
    </row>
    <row r="40" spans="1:4">
      <c r="A40" s="20" t="s">
        <v>363</v>
      </c>
      <c r="B40" s="14" t="s">
        <v>8</v>
      </c>
      <c r="C40" s="13" t="s">
        <v>5</v>
      </c>
      <c r="D40" s="13" t="s">
        <v>364</v>
      </c>
    </row>
    <row r="41" spans="1:4" ht="30">
      <c r="A41" s="20" t="s">
        <v>365</v>
      </c>
      <c r="B41" s="14" t="s">
        <v>11</v>
      </c>
      <c r="C41" s="13" t="s">
        <v>12</v>
      </c>
      <c r="D41" s="24">
        <f>0.87*2652.6*12</f>
        <v>27693.143999999997</v>
      </c>
    </row>
    <row r="42" spans="1:4" ht="45">
      <c r="A42" s="20" t="s">
        <v>366</v>
      </c>
      <c r="B42" s="14" t="s">
        <v>367</v>
      </c>
      <c r="C42" s="13" t="s">
        <v>5</v>
      </c>
      <c r="D42" s="16">
        <v>42328</v>
      </c>
    </row>
    <row r="43" spans="1:4" ht="30">
      <c r="A43" s="20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20" t="s">
        <v>370</v>
      </c>
      <c r="B44" s="12" t="s">
        <v>13</v>
      </c>
      <c r="C44" s="13" t="s">
        <v>5</v>
      </c>
      <c r="D44" s="13" t="s">
        <v>336</v>
      </c>
    </row>
    <row r="45" spans="1:4">
      <c r="A45" s="20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19" t="s">
        <v>361</v>
      </c>
      <c r="B46" s="10" t="s">
        <v>4</v>
      </c>
      <c r="C46" s="11" t="s">
        <v>5</v>
      </c>
      <c r="D46" s="23">
        <v>42772</v>
      </c>
    </row>
    <row r="47" spans="1:4">
      <c r="A47" s="20" t="s">
        <v>362</v>
      </c>
      <c r="B47" s="12" t="s">
        <v>10</v>
      </c>
      <c r="C47" s="13" t="s">
        <v>5</v>
      </c>
      <c r="D47" s="9" t="s">
        <v>377</v>
      </c>
    </row>
    <row r="48" spans="1:4">
      <c r="A48" s="20" t="s">
        <v>363</v>
      </c>
      <c r="B48" s="14" t="s">
        <v>8</v>
      </c>
      <c r="C48" s="13" t="s">
        <v>5</v>
      </c>
      <c r="D48" s="13" t="s">
        <v>364</v>
      </c>
    </row>
    <row r="49" spans="1:4" ht="30">
      <c r="A49" s="20" t="s">
        <v>365</v>
      </c>
      <c r="B49" s="14" t="s">
        <v>11</v>
      </c>
      <c r="C49" s="13" t="s">
        <v>12</v>
      </c>
      <c r="D49" s="24">
        <f>0.03*2652.6*12</f>
        <v>954.93599999999992</v>
      </c>
    </row>
    <row r="50" spans="1:4" ht="45">
      <c r="A50" s="20" t="s">
        <v>366</v>
      </c>
      <c r="B50" s="14" t="s">
        <v>367</v>
      </c>
      <c r="C50" s="13" t="s">
        <v>5</v>
      </c>
      <c r="D50" s="16">
        <v>42328</v>
      </c>
    </row>
    <row r="51" spans="1:4" ht="30">
      <c r="A51" s="20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20" t="s">
        <v>370</v>
      </c>
      <c r="B52" s="12" t="s">
        <v>13</v>
      </c>
      <c r="C52" s="13" t="s">
        <v>5</v>
      </c>
      <c r="D52" s="13" t="s">
        <v>340</v>
      </c>
    </row>
    <row r="53" spans="1:4">
      <c r="A53" s="20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19" t="s">
        <v>361</v>
      </c>
      <c r="B54" s="10" t="s">
        <v>4</v>
      </c>
      <c r="C54" s="11" t="s">
        <v>5</v>
      </c>
      <c r="D54" s="23">
        <v>42772</v>
      </c>
    </row>
    <row r="55" spans="1:4" ht="28.5">
      <c r="A55" s="20" t="s">
        <v>362</v>
      </c>
      <c r="B55" s="12" t="s">
        <v>10</v>
      </c>
      <c r="C55" s="13" t="s">
        <v>5</v>
      </c>
      <c r="D55" s="9" t="s">
        <v>379</v>
      </c>
    </row>
    <row r="56" spans="1:4">
      <c r="A56" s="20" t="s">
        <v>363</v>
      </c>
      <c r="B56" s="14" t="s">
        <v>8</v>
      </c>
      <c r="C56" s="13" t="s">
        <v>5</v>
      </c>
      <c r="D56" s="13" t="s">
        <v>364</v>
      </c>
    </row>
    <row r="57" spans="1:4" ht="30">
      <c r="A57" s="20" t="s">
        <v>365</v>
      </c>
      <c r="B57" s="14" t="s">
        <v>11</v>
      </c>
      <c r="C57" s="13" t="s">
        <v>12</v>
      </c>
      <c r="D57" s="24">
        <f>0.14*2652.6*12</f>
        <v>4456.3680000000004</v>
      </c>
    </row>
    <row r="58" spans="1:4" ht="45">
      <c r="A58" s="20" t="s">
        <v>366</v>
      </c>
      <c r="B58" s="14" t="s">
        <v>367</v>
      </c>
      <c r="C58" s="13" t="s">
        <v>5</v>
      </c>
      <c r="D58" s="16">
        <v>42328</v>
      </c>
    </row>
    <row r="59" spans="1:4" ht="30">
      <c r="A59" s="20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20" t="s">
        <v>370</v>
      </c>
      <c r="B60" s="12" t="s">
        <v>13</v>
      </c>
      <c r="C60" s="13" t="s">
        <v>5</v>
      </c>
      <c r="D60" s="13" t="s">
        <v>336</v>
      </c>
    </row>
    <row r="61" spans="1:4">
      <c r="A61" s="20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19" t="s">
        <v>361</v>
      </c>
      <c r="B62" s="10" t="s">
        <v>4</v>
      </c>
      <c r="C62" s="11" t="s">
        <v>5</v>
      </c>
      <c r="D62" s="23">
        <v>42772</v>
      </c>
    </row>
    <row r="63" spans="1:4">
      <c r="A63" s="20" t="s">
        <v>362</v>
      </c>
      <c r="B63" s="12" t="s">
        <v>10</v>
      </c>
      <c r="C63" s="13" t="s">
        <v>5</v>
      </c>
      <c r="D63" s="9" t="s">
        <v>381</v>
      </c>
    </row>
    <row r="64" spans="1:4">
      <c r="A64" s="20" t="s">
        <v>363</v>
      </c>
      <c r="B64" s="14" t="s">
        <v>8</v>
      </c>
      <c r="C64" s="13" t="s">
        <v>5</v>
      </c>
      <c r="D64" s="13" t="s">
        <v>364</v>
      </c>
    </row>
    <row r="65" spans="1:4" ht="30">
      <c r="A65" s="20" t="s">
        <v>365</v>
      </c>
      <c r="B65" s="14" t="s">
        <v>11</v>
      </c>
      <c r="C65" s="13" t="s">
        <v>12</v>
      </c>
      <c r="D65" s="24">
        <f>1.91*2652.6*12</f>
        <v>60797.59199999999</v>
      </c>
    </row>
    <row r="66" spans="1:4" ht="45">
      <c r="A66" s="20" t="s">
        <v>366</v>
      </c>
      <c r="B66" s="14" t="s">
        <v>367</v>
      </c>
      <c r="C66" s="13" t="s">
        <v>5</v>
      </c>
      <c r="D66" s="16">
        <v>42328</v>
      </c>
    </row>
    <row r="67" spans="1:4" ht="30">
      <c r="A67" s="20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20" t="s">
        <v>370</v>
      </c>
      <c r="B68" s="12" t="s">
        <v>13</v>
      </c>
      <c r="C68" s="13" t="s">
        <v>5</v>
      </c>
      <c r="D68" s="13" t="s">
        <v>327</v>
      </c>
    </row>
    <row r="69" spans="1:4">
      <c r="A69" s="20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7" t="s">
        <v>325</v>
      </c>
      <c r="B70" s="28"/>
      <c r="C70" s="28"/>
      <c r="D70" s="29"/>
    </row>
    <row r="71" spans="1:4" ht="28.5">
      <c r="A71" s="19" t="s">
        <v>361</v>
      </c>
      <c r="B71" s="10" t="s">
        <v>4</v>
      </c>
      <c r="C71" s="11" t="s">
        <v>5</v>
      </c>
      <c r="D71" s="23">
        <v>42772</v>
      </c>
    </row>
    <row r="72" spans="1:4" ht="28.5">
      <c r="A72" s="20" t="s">
        <v>362</v>
      </c>
      <c r="B72" s="12" t="s">
        <v>10</v>
      </c>
      <c r="C72" s="13" t="s">
        <v>5</v>
      </c>
      <c r="D72" s="9" t="s">
        <v>382</v>
      </c>
    </row>
    <row r="73" spans="1:4">
      <c r="A73" s="20" t="s">
        <v>363</v>
      </c>
      <c r="B73" s="14" t="s">
        <v>8</v>
      </c>
      <c r="C73" s="13" t="s">
        <v>5</v>
      </c>
      <c r="D73" s="13" t="s">
        <v>364</v>
      </c>
    </row>
    <row r="74" spans="1:4" ht="30">
      <c r="A74" s="20" t="s">
        <v>365</v>
      </c>
      <c r="B74" s="14" t="s">
        <v>11</v>
      </c>
      <c r="C74" s="13" t="s">
        <v>12</v>
      </c>
      <c r="D74" s="24">
        <f>0.62*2652.6*12</f>
        <v>19735.343999999997</v>
      </c>
    </row>
    <row r="75" spans="1:4" ht="45">
      <c r="A75" s="20" t="s">
        <v>366</v>
      </c>
      <c r="B75" s="14" t="s">
        <v>367</v>
      </c>
      <c r="C75" s="13" t="s">
        <v>5</v>
      </c>
      <c r="D75" s="16">
        <v>42328</v>
      </c>
    </row>
    <row r="76" spans="1:4" ht="30">
      <c r="A76" s="20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20" t="s">
        <v>370</v>
      </c>
      <c r="B77" s="12" t="s">
        <v>13</v>
      </c>
      <c r="C77" s="13" t="s">
        <v>5</v>
      </c>
      <c r="D77" s="15" t="s">
        <v>353</v>
      </c>
    </row>
    <row r="78" spans="1:4">
      <c r="A78" s="20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19" t="s">
        <v>361</v>
      </c>
      <c r="B79" s="10" t="s">
        <v>4</v>
      </c>
      <c r="C79" s="11" t="s">
        <v>5</v>
      </c>
      <c r="D79" s="23">
        <v>42772</v>
      </c>
    </row>
    <row r="80" spans="1:4">
      <c r="A80" s="20" t="s">
        <v>362</v>
      </c>
      <c r="B80" s="12" t="s">
        <v>10</v>
      </c>
      <c r="C80" s="13" t="s">
        <v>5</v>
      </c>
      <c r="D80" s="9" t="s">
        <v>383</v>
      </c>
    </row>
    <row r="81" spans="1:4">
      <c r="A81" s="20" t="s">
        <v>363</v>
      </c>
      <c r="B81" s="14" t="s">
        <v>8</v>
      </c>
      <c r="C81" s="13" t="s">
        <v>5</v>
      </c>
      <c r="D81" s="13" t="s">
        <v>364</v>
      </c>
    </row>
    <row r="82" spans="1:4" ht="30">
      <c r="A82" s="20" t="s">
        <v>365</v>
      </c>
      <c r="B82" s="14" t="s">
        <v>11</v>
      </c>
      <c r="C82" s="13" t="s">
        <v>12</v>
      </c>
      <c r="D82" s="24">
        <f>0.75*2652.6*12</f>
        <v>23873.399999999998</v>
      </c>
    </row>
    <row r="83" spans="1:4" ht="45">
      <c r="A83" s="20" t="s">
        <v>366</v>
      </c>
      <c r="B83" s="14" t="s">
        <v>367</v>
      </c>
      <c r="C83" s="13" t="s">
        <v>5</v>
      </c>
      <c r="D83" s="16">
        <v>42328</v>
      </c>
    </row>
    <row r="84" spans="1:4" ht="30">
      <c r="A84" s="20" t="s">
        <v>368</v>
      </c>
      <c r="B84" s="14" t="s">
        <v>369</v>
      </c>
      <c r="C84" s="13" t="s">
        <v>5</v>
      </c>
      <c r="D84" s="13" t="s">
        <v>384</v>
      </c>
    </row>
    <row r="85" spans="1:4" ht="30">
      <c r="A85" s="20" t="s">
        <v>370</v>
      </c>
      <c r="B85" s="12" t="s">
        <v>13</v>
      </c>
      <c r="C85" s="13" t="s">
        <v>5</v>
      </c>
      <c r="D85" s="15" t="s">
        <v>355</v>
      </c>
    </row>
    <row r="86" spans="1:4">
      <c r="A86" s="20" t="s">
        <v>371</v>
      </c>
      <c r="B86" s="12" t="s">
        <v>14</v>
      </c>
      <c r="C86" s="13" t="s">
        <v>5</v>
      </c>
      <c r="D86" s="13" t="s">
        <v>372</v>
      </c>
    </row>
    <row r="87" spans="1:4">
      <c r="D87" s="21"/>
    </row>
    <row r="88" spans="1:4">
      <c r="D88" s="22"/>
    </row>
    <row r="89" spans="1:4">
      <c r="D89" s="22"/>
    </row>
    <row r="90" spans="1:4">
      <c r="D90" s="22"/>
    </row>
    <row r="91" spans="1:4">
      <c r="D91" s="2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3" t="s">
        <v>15</v>
      </c>
      <c r="B1" s="33"/>
      <c r="C1" s="33"/>
    </row>
    <row r="2" spans="1:3" ht="15.75" customHeight="1">
      <c r="A2" s="33"/>
      <c r="B2" s="33"/>
      <c r="C2" s="33"/>
    </row>
    <row r="3" spans="1:3" ht="15.75" customHeight="1">
      <c r="A3" s="33"/>
      <c r="B3" s="33"/>
      <c r="C3" s="3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30" t="s">
        <v>310</v>
      </c>
      <c r="B301" s="30"/>
      <c r="C301" s="30"/>
    </row>
    <row r="302" spans="1:3" ht="15.75" customHeight="1">
      <c r="A302" s="31"/>
      <c r="B302" s="31"/>
      <c r="C302" s="31"/>
    </row>
    <row r="303" spans="1:3" ht="15.75" customHeight="1" thickBot="1">
      <c r="A303" s="32"/>
      <c r="B303" s="32"/>
      <c r="C303" s="32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(2)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2016-03-31T09:05:02Z</cp:lastPrinted>
  <dcterms:created xsi:type="dcterms:W3CDTF">2014-12-15T06:48:03Z</dcterms:created>
  <dcterms:modified xsi:type="dcterms:W3CDTF">2017-02-06T08:23:53Z</dcterms:modified>
</cp:coreProperties>
</file>