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225" yWindow="-105" windowWidth="9930" windowHeight="12030"/>
  </bookViews>
  <sheets>
    <sheet name="Форма 2.3. 2016" sheetId="12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9" i="12"/>
  <c r="D42" l="1"/>
  <c r="D33"/>
  <c r="D25"/>
  <c r="D17"/>
</calcChain>
</file>

<file path=xl/sharedStrings.xml><?xml version="1.0" encoding="utf-8"?>
<sst xmlns="http://schemas.openxmlformats.org/spreadsheetml/2006/main" count="753" uniqueCount="382">
  <si>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</si>
  <si>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</si>
  <si>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</si>
  <si>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</si>
  <si>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</si>
  <si>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</si>
  <si>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</si>
  <si>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</si>
  <si>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</si>
  <si>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</si>
  <si>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</si>
  <si>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</si>
  <si>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</si>
  <si>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</si>
  <si>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</si>
  <si>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</si>
  <si>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</si>
  <si>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</si>
  <si>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</si>
  <si>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</si>
  <si>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</si>
  <si>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</si>
  <si>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</si>
  <si>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</si>
  <si>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</si>
  <si>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</si>
  <si>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</si>
  <si>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</si>
  <si>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</si>
  <si>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</si>
  <si>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</si>
  <si>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</si>
  <si>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</si>
  <si>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</si>
  <si>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</si>
  <si>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</si>
  <si>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</si>
  <si>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</si>
  <si>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</si>
  <si>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</si>
  <si>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</si>
  <si>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</si>
  <si>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</si>
  <si>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</si>
  <si>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</si>
  <si>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</si>
  <si>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</si>
  <si>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</si>
  <si>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</si>
  <si>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</si>
  <si>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</si>
  <si>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</si>
  <si>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</si>
  <si>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</si>
  <si>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</si>
  <si>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</si>
  <si>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</si>
  <si>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</si>
  <si>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</si>
  <si>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</si>
  <si>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</si>
  <si>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</si>
  <si>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</si>
  <si>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</si>
  <si>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</si>
  <si>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</si>
  <si>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</si>
  <si>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</si>
  <si>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</si>
  <si>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</si>
  <si>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</si>
  <si>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</si>
  <si>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</si>
  <si>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</si>
  <si>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</si>
  <si>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</si>
  <si>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</si>
  <si>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</si>
  <si>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</si>
  <si>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</si>
  <si>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</si>
  <si>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</si>
  <si>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</si>
  <si>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</si>
  <si>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</si>
  <si>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</si>
  <si>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</si>
  <si>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</si>
  <si>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</si>
  <si>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</si>
  <si>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</si>
  <si>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</si>
  <si>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</si>
  <si>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</si>
  <si>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</si>
  <si>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</si>
  <si>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</si>
  <si>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</si>
  <si>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</si>
  <si>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</si>
  <si>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</si>
  <si>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</si>
  <si>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</si>
  <si>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</si>
  <si>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</si>
  <si>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</si>
  <si>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</si>
  <si>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</si>
  <si>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</si>
  <si>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</si>
  <si>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</si>
  <si>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</si>
  <si>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</si>
  <si>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</si>
  <si>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</si>
  <si>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</si>
  <si>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</si>
  <si>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</si>
  <si>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</si>
  <si>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</si>
  <si>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</si>
  <si>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</si>
  <si>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</si>
  <si>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</si>
  <si>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</si>
  <si>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</si>
  <si>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</si>
  <si>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</si>
  <si>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</si>
  <si>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</si>
  <si>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</si>
  <si>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</si>
  <si>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</si>
  <si>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</si>
  <si>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</si>
  <si>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</si>
  <si>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</si>
  <si>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</si>
  <si>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</si>
  <si>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</si>
  <si>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</si>
  <si>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</si>
  <si>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</si>
  <si>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</si>
  <si>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</si>
  <si>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</si>
  <si>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</si>
  <si>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</si>
  <si>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</si>
  <si>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</si>
  <si>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</si>
  <si>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</si>
  <si>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</si>
  <si>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</si>
  <si>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</si>
  <si>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</si>
  <si>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</si>
  <si>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</si>
  <si>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</si>
  <si>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</si>
  <si>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</si>
  <si>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</si>
  <si>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</si>
  <si>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</si>
  <si>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</si>
  <si>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</si>
  <si>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</si>
  <si>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</si>
  <si>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</si>
  <si>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</si>
  <si>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</si>
  <si>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</si>
  <si>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</si>
  <si>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</si>
  <si>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</si>
  <si>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</si>
  <si>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</si>
  <si>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</si>
  <si>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</si>
  <si>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</si>
  <si>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</si>
  <si>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</si>
  <si>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</si>
  <si>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</si>
  <si>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</si>
  <si>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</si>
  <si>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</si>
  <si>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</si>
  <si>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</si>
  <si>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</si>
  <si>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</si>
  <si>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</si>
  <si>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</si>
  <si>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</si>
  <si>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</si>
  <si>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</si>
  <si>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</si>
  <si>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</si>
  <si>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</si>
  <si>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</si>
  <si>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</si>
  <si>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</si>
  <si>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</si>
  <si>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</si>
  <si>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</si>
  <si>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</si>
  <si>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</si>
  <si>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</si>
  <si>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</si>
  <si>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</si>
  <si>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</si>
  <si>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</si>
  <si>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</si>
  <si>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</si>
  <si>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</si>
  <si>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</si>
  <si>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</si>
  <si>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</si>
  <si>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</si>
  <si>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</si>
  <si>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</si>
  <si>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</si>
  <si>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</si>
  <si>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</si>
  <si>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</si>
  <si>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</si>
  <si>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</si>
  <si>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</si>
  <si>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</si>
  <si>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</si>
  <si>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</si>
  <si>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</si>
  <si>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</si>
  <si>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</si>
  <si>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</si>
  <si>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</si>
  <si>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</si>
  <si>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</si>
  <si>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</si>
  <si>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</si>
  <si>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</si>
  <si>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</si>
  <si>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</si>
  <si>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</si>
  <si>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</si>
  <si>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</si>
  <si>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</si>
  <si>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</si>
  <si>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</si>
  <si>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</si>
  <si>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</si>
  <si>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</si>
  <si>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</si>
  <si>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</si>
  <si>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</si>
  <si>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</si>
  <si>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</si>
  <si>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</si>
  <si>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</si>
  <si>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</si>
  <si>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</si>
  <si>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</si>
  <si>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</si>
  <si>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</si>
  <si>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</si>
  <si>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</si>
  <si>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</si>
  <si>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</si>
  <si>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</si>
  <si>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</si>
  <si>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</si>
  <si>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</si>
  <si>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</si>
  <si>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</si>
  <si>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</si>
  <si>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</si>
  <si>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</si>
  <si>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</si>
  <si>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</si>
  <si>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</si>
  <si>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</si>
  <si>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</si>
  <si>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</si>
  <si>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</si>
  <si>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</si>
  <si>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</si>
  <si>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</si>
  <si>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</si>
  <si>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</si>
  <si>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</si>
  <si>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</si>
  <si>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</si>
  <si>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</si>
  <si>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</si>
  <si>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</si>
  <si>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</si>
  <si>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</si>
  <si>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</si>
  <si>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</si>
  <si>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</si>
  <si>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</si>
  <si>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</si>
  <si>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</si>
  <si>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</si>
  <si>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</si>
  <si>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</si>
  <si>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</si>
  <si>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</si>
  <si>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</si>
  <si>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</si>
  <si>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</si>
  <si>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</si>
  <si>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</si>
  <si>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</si>
  <si>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</si>
  <si>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</si>
  <si>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</si>
  <si>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</si>
  <si>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</si>
  <si>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</si>
  <si>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</si>
  <si>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</si>
  <si>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</si>
  <si>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</si>
  <si>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</si>
  <si>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</si>
  <si>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</si>
  <si>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</si>
  <si>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</si>
  <si>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</si>
  <si>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</si>
  <si>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</si>
  <si>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</si>
  <si>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</si>
  <si>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</si>
  <si>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</si>
  <si>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</si>
  <si>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</si>
  <si>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</si>
  <si>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</si>
  <si>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</si>
  <si>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</si>
  <si>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</si>
  <si>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</si>
  <si>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</si>
  <si>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</si>
  <si>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</si>
  <si>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</si>
  <si>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</si>
  <si>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</si>
  <si>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</si>
  <si>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</si>
  <si>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</si>
  <si>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</si>
  <si>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</si>
  <si>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</si>
  <si>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</si>
  <si>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</si>
  <si>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</si>
  <si>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</si>
  <si>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</si>
  <si>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</si>
  <si>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</si>
  <si>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</si>
  <si>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</si>
  <si>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</si>
  <si>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</si>
  <si>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</si>
  <si>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</si>
  <si>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</si>
  <si>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</si>
  <si>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</si>
  <si>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</si>
  <si>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</si>
  <si>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</si>
  <si>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</si>
  <si>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>01.04.2015г.</t>
  </si>
  <si>
    <t>договор управления б/н от 01.04.2015г. между ООО «Дом-Сервис» и ООО «ВостСибСтрой»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</si>
  <si>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</si>
  <si>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</si>
  <si>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Пихтовая, д. 6/1</t>
  </si>
  <si>
    <t>ООО "Дом-Сервис"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</si>
</sst>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zoomScaleNormal="100" workbookViewId="0">
      <selection activeCell="D39" sqref="D39"/>
    </sheetView>
  </sheetViews>
  <sheetFormatPr defaultRowHeight="15"/>
  <cols>
    <col min="1" max="1" width="7.28515625" style="18" customWidth="1"/>
    <col min="2" max="2" width="30.140625" style="18" customWidth="1"/>
    <col min="3" max="3" width="9" style="18" bestFit="1" customWidth="1"/>
    <col min="4" max="4" width="38.85546875" style="18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381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380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361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362</v>
      </c>
      <c r="B7" s="12" t="s">
        <v>10</v>
      </c>
      <c r="C7" s="13" t="s">
        <v>5</v>
      </c>
      <c r="D7" s="16" t="s">
        <v>378</v>
      </c>
    </row>
    <row r="8" spans="1:4">
      <c r="A8" s="20" t="s">
        <v>363</v>
      </c>
      <c r="B8" s="14" t="s">
        <v>8</v>
      </c>
      <c r="C8" s="13" t="s">
        <v>5</v>
      </c>
      <c r="D8" s="13" t="s">
        <v>364</v>
      </c>
    </row>
    <row r="9" spans="1:4" ht="30">
      <c r="A9" s="20" t="s">
        <v>365</v>
      </c>
      <c r="B9" s="14" t="s">
        <v>11</v>
      </c>
      <c r="C9" s="13" t="s">
        <v>12</v>
      </c>
      <c r="D9" s="22">
        <f>12.14*2444.9*12</f>
        <v>356173.03200000001</v>
      </c>
    </row>
    <row r="10" spans="1:4" ht="45">
      <c r="A10" s="20" t="s">
        <v>366</v>
      </c>
      <c r="B10" s="14" t="s">
        <v>367</v>
      </c>
      <c r="C10" s="13" t="s">
        <v>5</v>
      </c>
      <c r="D10" s="13" t="s">
        <v>376</v>
      </c>
    </row>
    <row r="11" spans="1:4" ht="45">
      <c r="A11" s="20" t="s">
        <v>368</v>
      </c>
      <c r="B11" s="14" t="s">
        <v>369</v>
      </c>
      <c r="C11" s="13" t="s">
        <v>5</v>
      </c>
      <c r="D11" s="13" t="s">
        <v>377</v>
      </c>
    </row>
    <row r="12" spans="1:4" ht="45">
      <c r="A12" s="20" t="s">
        <v>370</v>
      </c>
      <c r="B12" s="12" t="s">
        <v>13</v>
      </c>
      <c r="C12" s="13" t="s">
        <v>5</v>
      </c>
      <c r="D12" s="15" t="s">
        <v>353</v>
      </c>
    </row>
    <row r="13" spans="1:4">
      <c r="A13" s="20" t="s">
        <v>371</v>
      </c>
      <c r="B13" s="12" t="s">
        <v>14</v>
      </c>
      <c r="C13" s="13" t="s">
        <v>5</v>
      </c>
      <c r="D13" s="13" t="s">
        <v>372</v>
      </c>
    </row>
    <row r="14" spans="1:4" ht="28.5">
      <c r="A14" s="19" t="s">
        <v>361</v>
      </c>
      <c r="B14" s="10" t="s">
        <v>4</v>
      </c>
      <c r="C14" s="11" t="s">
        <v>5</v>
      </c>
      <c r="D14" s="21">
        <v>42767</v>
      </c>
    </row>
    <row r="15" spans="1:4">
      <c r="A15" s="20" t="s">
        <v>362</v>
      </c>
      <c r="B15" s="12" t="s">
        <v>10</v>
      </c>
      <c r="C15" s="13" t="s">
        <v>5</v>
      </c>
      <c r="D15" s="9" t="s">
        <v>379</v>
      </c>
    </row>
    <row r="16" spans="1:4">
      <c r="A16" s="20" t="s">
        <v>363</v>
      </c>
      <c r="B16" s="14" t="s">
        <v>8</v>
      </c>
      <c r="C16" s="13" t="s">
        <v>5</v>
      </c>
      <c r="D16" s="13" t="s">
        <v>364</v>
      </c>
    </row>
    <row r="17" spans="1:4" ht="30">
      <c r="A17" s="20" t="s">
        <v>365</v>
      </c>
      <c r="B17" s="14" t="s">
        <v>11</v>
      </c>
      <c r="C17" s="13" t="s">
        <v>12</v>
      </c>
      <c r="D17" s="22">
        <f>3*2444.9*12</f>
        <v>88016.400000000009</v>
      </c>
    </row>
    <row r="18" spans="1:4" ht="45">
      <c r="A18" s="20" t="s">
        <v>366</v>
      </c>
      <c r="B18" s="14" t="s">
        <v>367</v>
      </c>
      <c r="C18" s="13" t="s">
        <v>5</v>
      </c>
      <c r="D18" s="13" t="s">
        <v>376</v>
      </c>
    </row>
    <row r="19" spans="1:4" ht="45">
      <c r="A19" s="20" t="s">
        <v>368</v>
      </c>
      <c r="B19" s="14" t="s">
        <v>369</v>
      </c>
      <c r="C19" s="13" t="s">
        <v>5</v>
      </c>
      <c r="D19" s="13" t="s">
        <v>377</v>
      </c>
    </row>
    <row r="20" spans="1:4" ht="45">
      <c r="A20" s="20" t="s">
        <v>370</v>
      </c>
      <c r="B20" s="12" t="s">
        <v>13</v>
      </c>
      <c r="C20" s="13" t="s">
        <v>5</v>
      </c>
      <c r="D20" s="15" t="s">
        <v>353</v>
      </c>
    </row>
    <row r="21" spans="1:4">
      <c r="A21" s="20" t="s">
        <v>371</v>
      </c>
      <c r="B21" s="12" t="s">
        <v>14</v>
      </c>
      <c r="C21" s="13" t="s">
        <v>5</v>
      </c>
      <c r="D21" s="13" t="s">
        <v>372</v>
      </c>
    </row>
    <row r="22" spans="1:4" ht="28.5">
      <c r="A22" s="19" t="s">
        <v>361</v>
      </c>
      <c r="B22" s="10" t="s">
        <v>4</v>
      </c>
      <c r="C22" s="11" t="s">
        <v>5</v>
      </c>
      <c r="D22" s="21">
        <v>42767</v>
      </c>
    </row>
    <row r="23" spans="1:4">
      <c r="A23" s="20" t="s">
        <v>362</v>
      </c>
      <c r="B23" s="12" t="s">
        <v>10</v>
      </c>
      <c r="C23" s="13" t="s">
        <v>5</v>
      </c>
      <c r="D23" s="9" t="s">
        <v>318</v>
      </c>
    </row>
    <row r="24" spans="1:4">
      <c r="A24" s="20" t="s">
        <v>363</v>
      </c>
      <c r="B24" s="14" t="s">
        <v>8</v>
      </c>
      <c r="C24" s="13" t="s">
        <v>5</v>
      </c>
      <c r="D24" s="13" t="s">
        <v>364</v>
      </c>
    </row>
    <row r="25" spans="1:4" ht="30">
      <c r="A25" s="20" t="s">
        <v>365</v>
      </c>
      <c r="B25" s="14" t="s">
        <v>11</v>
      </c>
      <c r="C25" s="13" t="s">
        <v>12</v>
      </c>
      <c r="D25" s="22">
        <f>0.94*2444.9*12</f>
        <v>27578.472000000002</v>
      </c>
    </row>
    <row r="26" spans="1:4" ht="45">
      <c r="A26" s="20" t="s">
        <v>366</v>
      </c>
      <c r="B26" s="14" t="s">
        <v>367</v>
      </c>
      <c r="C26" s="13" t="s">
        <v>5</v>
      </c>
      <c r="D26" s="13" t="s">
        <v>376</v>
      </c>
    </row>
    <row r="27" spans="1:4" ht="45">
      <c r="A27" s="20" t="s">
        <v>368</v>
      </c>
      <c r="B27" s="14" t="s">
        <v>369</v>
      </c>
      <c r="C27" s="13" t="s">
        <v>5</v>
      </c>
      <c r="D27" s="13" t="s">
        <v>377</v>
      </c>
    </row>
    <row r="28" spans="1:4" ht="45">
      <c r="A28" s="20" t="s">
        <v>370</v>
      </c>
      <c r="B28" s="12" t="s">
        <v>13</v>
      </c>
      <c r="C28" s="13" t="s">
        <v>5</v>
      </c>
      <c r="D28" s="15" t="s">
        <v>354</v>
      </c>
    </row>
    <row r="29" spans="1:4" ht="30">
      <c r="A29" s="20" t="s">
        <v>371</v>
      </c>
      <c r="B29" s="12" t="s">
        <v>14</v>
      </c>
      <c r="C29" s="13" t="s">
        <v>5</v>
      </c>
      <c r="D29" s="13" t="s">
        <v>373</v>
      </c>
    </row>
    <row r="30" spans="1:4" ht="28.5">
      <c r="A30" s="19" t="s">
        <v>361</v>
      </c>
      <c r="B30" s="10" t="s">
        <v>4</v>
      </c>
      <c r="C30" s="11" t="s">
        <v>5</v>
      </c>
      <c r="D30" s="21">
        <v>42767</v>
      </c>
    </row>
    <row r="31" spans="1:4">
      <c r="A31" s="20" t="s">
        <v>362</v>
      </c>
      <c r="B31" s="12" t="s">
        <v>10</v>
      </c>
      <c r="C31" s="13" t="s">
        <v>5</v>
      </c>
      <c r="D31" s="9" t="s">
        <v>321</v>
      </c>
    </row>
    <row r="32" spans="1:4">
      <c r="A32" s="20" t="s">
        <v>363</v>
      </c>
      <c r="B32" s="14" t="s">
        <v>8</v>
      </c>
      <c r="C32" s="13" t="s">
        <v>5</v>
      </c>
      <c r="D32" s="13" t="s">
        <v>364</v>
      </c>
    </row>
    <row r="33" spans="1:4" ht="30">
      <c r="A33" s="20" t="s">
        <v>365</v>
      </c>
      <c r="B33" s="14" t="s">
        <v>11</v>
      </c>
      <c r="C33" s="13" t="s">
        <v>12</v>
      </c>
      <c r="D33" s="22">
        <f>1.67*2444.9*12</f>
        <v>48995.796000000002</v>
      </c>
    </row>
    <row r="34" spans="1:4" ht="45">
      <c r="A34" s="20" t="s">
        <v>366</v>
      </c>
      <c r="B34" s="14" t="s">
        <v>367</v>
      </c>
      <c r="C34" s="13" t="s">
        <v>5</v>
      </c>
      <c r="D34" s="13" t="s">
        <v>376</v>
      </c>
    </row>
    <row r="35" spans="1:4" ht="45">
      <c r="A35" s="20" t="s">
        <v>368</v>
      </c>
      <c r="B35" s="14" t="s">
        <v>369</v>
      </c>
      <c r="C35" s="13" t="s">
        <v>5</v>
      </c>
      <c r="D35" s="13" t="s">
        <v>377</v>
      </c>
    </row>
    <row r="36" spans="1:4" ht="45">
      <c r="A36" s="20" t="s">
        <v>370</v>
      </c>
      <c r="B36" s="12" t="s">
        <v>13</v>
      </c>
      <c r="C36" s="13" t="s">
        <v>5</v>
      </c>
      <c r="D36" s="15" t="s">
        <v>327</v>
      </c>
    </row>
    <row r="37" spans="1:4">
      <c r="A37" s="20" t="s">
        <v>371</v>
      </c>
      <c r="B37" s="12" t="s">
        <v>14</v>
      </c>
      <c r="C37" s="13" t="s">
        <v>5</v>
      </c>
      <c r="D37" s="15" t="s">
        <v>374</v>
      </c>
    </row>
    <row r="38" spans="1:4">
      <c r="A38" s="24" t="s">
        <v>325</v>
      </c>
      <c r="B38" s="25"/>
      <c r="C38" s="25"/>
      <c r="D38" s="26"/>
    </row>
    <row r="39" spans="1:4" ht="28.5">
      <c r="A39" s="19" t="s">
        <v>361</v>
      </c>
      <c r="B39" s="10" t="s">
        <v>4</v>
      </c>
      <c r="C39" s="11" t="s">
        <v>5</v>
      </c>
      <c r="D39" s="21">
        <v>42767</v>
      </c>
    </row>
    <row r="40" spans="1:4" ht="28.5">
      <c r="A40" s="20" t="s">
        <v>362</v>
      </c>
      <c r="B40" s="12" t="s">
        <v>10</v>
      </c>
      <c r="C40" s="13" t="s">
        <v>5</v>
      </c>
      <c r="D40" s="9" t="s">
        <v>375</v>
      </c>
    </row>
    <row r="41" spans="1:4">
      <c r="A41" s="20" t="s">
        <v>363</v>
      </c>
      <c r="B41" s="14" t="s">
        <v>8</v>
      </c>
      <c r="C41" s="13" t="s">
        <v>5</v>
      </c>
      <c r="D41" s="13" t="s">
        <v>364</v>
      </c>
    </row>
    <row r="42" spans="1:4" ht="30">
      <c r="A42" s="20" t="s">
        <v>365</v>
      </c>
      <c r="B42" s="14" t="s">
        <v>11</v>
      </c>
      <c r="C42" s="13" t="s">
        <v>12</v>
      </c>
      <c r="D42" s="22">
        <f>0.62*2444.9*12</f>
        <v>18190.056</v>
      </c>
    </row>
    <row r="43" spans="1:4" ht="45">
      <c r="A43" s="20" t="s">
        <v>366</v>
      </c>
      <c r="B43" s="14" t="s">
        <v>367</v>
      </c>
      <c r="C43" s="13" t="s">
        <v>5</v>
      </c>
      <c r="D43" s="13" t="s">
        <v>376</v>
      </c>
    </row>
    <row r="44" spans="1:4" ht="45">
      <c r="A44" s="20" t="s">
        <v>368</v>
      </c>
      <c r="B44" s="14" t="s">
        <v>369</v>
      </c>
      <c r="C44" s="13" t="s">
        <v>5</v>
      </c>
      <c r="D44" s="13" t="s">
        <v>377</v>
      </c>
    </row>
    <row r="45" spans="1:4" ht="45">
      <c r="A45" s="20" t="s">
        <v>370</v>
      </c>
      <c r="B45" s="12" t="s">
        <v>13</v>
      </c>
      <c r="C45" s="13" t="s">
        <v>5</v>
      </c>
      <c r="D45" s="15" t="s">
        <v>353</v>
      </c>
    </row>
    <row r="46" spans="1:4">
      <c r="A46" s="20" t="s">
        <v>371</v>
      </c>
      <c r="B46" s="12" t="s">
        <v>14</v>
      </c>
      <c r="C46" s="13" t="s">
        <v>5</v>
      </c>
      <c r="D46" s="13" t="s">
        <v>372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topLeftCell="A276" zoomScale="60" workbookViewId="0">
      <selection activeCell="A301" sqref="A301:C30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7" t="s">
        <v>15</v>
      </c>
      <c r="B1" s="27"/>
      <c r="C1" s="27"/>
    </row>
    <row r="2" spans="1:3" ht="15.75" customHeight="1">
      <c r="A2" s="27"/>
      <c r="B2" s="27"/>
      <c r="C2" s="27"/>
    </row>
    <row r="3" spans="1:3" ht="15.75" customHeight="1">
      <c r="A3" s="27"/>
      <c r="B3" s="27"/>
      <c r="C3" s="27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8" t="s">
        <v>310</v>
      </c>
      <c r="B301" s="28"/>
      <c r="C301" s="28"/>
    </row>
    <row r="302" spans="1:3" ht="15.75" customHeight="1">
      <c r="A302" s="29"/>
      <c r="B302" s="29"/>
      <c r="C302" s="29"/>
    </row>
    <row r="303" spans="1:3" ht="15.75" customHeight="1" thickBot="1">
      <c r="A303" s="30"/>
      <c r="B303" s="30"/>
      <c r="C303" s="30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1:C3"/>
    <mergeCell ref="A301:C30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 2016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2017-02-07T02:50:18Z</dcterms:modified>
</cp:coreProperties>
</file>