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0" yWindow="15" windowWidth="10050" windowHeight="11910"/>
  </bookViews>
  <sheets>
    <sheet name="Форма 2.3. 2017" sheetId="10" r:id="rId1"/>
    <sheet name="Классификатор" sheetId="9" r:id="rId2"/>
  </sheets>
  <definedNames>
    <definedName name="_xlnm._FilterDatabase" localSheetId="0" hidden="1">'Форма 2.3. 2017'!$B$1:$B$78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74" i="10"/>
  <c r="D65"/>
  <c r="D57"/>
  <c r="D49"/>
  <c r="D41"/>
  <c r="D33" l="1"/>
  <c r="D25"/>
  <c r="D17"/>
  <c r="D9"/>
</calcChain>
</file>

<file path=xl/sharedStrings.xml><?xml version="1.0" encoding="utf-8"?>
<sst xmlns="http://schemas.openxmlformats.org/spreadsheetml/2006/main" count="873" uniqueCount="389">
  <si>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</si>
  <si>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</si>
  <si>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</si>
  <si>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</si>
  <si>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</si>
  <si>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</si>
  <si>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</si>
  <si>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</si>
  <si>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</si>
  <si>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</si>
  <si>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</si>
  <si>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</si>
  <si>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</si>
  <si>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</si>
  <si>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</si>
  <si>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</si>
  <si>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</si>
  <si>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</si>
  <si>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</si>
  <si>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</si>
  <si>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</si>
  <si>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</si>
  <si>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</si>
  <si>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</si>
  <si>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</si>
  <si>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</si>
  <si>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</si>
  <si>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</si>
  <si>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</si>
  <si>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</si>
  <si>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</si>
  <si>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</si>
  <si>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</si>
  <si>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</si>
  <si>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</si>
  <si>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</si>
  <si>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</si>
  <si>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</si>
  <si>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</si>
  <si>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</si>
  <si>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</si>
  <si>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</si>
  <si>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</si>
  <si>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</si>
  <si>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</si>
  <si>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</si>
  <si>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</si>
  <si>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</si>
  <si>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</si>
  <si>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</si>
  <si>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</si>
  <si>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</si>
  <si>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</si>
  <si>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</si>
  <si>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</si>
  <si>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</si>
  <si>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</si>
  <si>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</si>
  <si>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</si>
  <si>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</si>
  <si>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</si>
  <si>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</si>
  <si>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</si>
  <si>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</si>
  <si>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</si>
  <si>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</si>
  <si>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</si>
  <si>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</si>
  <si>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</si>
  <si>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</si>
  <si>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</si>
  <si>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</si>
  <si>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</si>
  <si>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</si>
  <si>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</si>
  <si>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</si>
  <si>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</si>
  <si>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</si>
  <si>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</si>
  <si>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</si>
  <si>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</si>
  <si>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</si>
  <si>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</si>
  <si>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</si>
  <si>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</si>
  <si>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</si>
  <si>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</si>
  <si>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</si>
  <si>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</si>
  <si>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</si>
  <si>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</si>
  <si>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</si>
  <si>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</si>
  <si>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</si>
  <si>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</si>
  <si>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</si>
  <si>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</si>
  <si>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</si>
  <si>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</si>
  <si>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</si>
  <si>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</si>
  <si>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</si>
  <si>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</si>
  <si>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</si>
  <si>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</si>
  <si>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</si>
  <si>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</si>
  <si>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</si>
  <si>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</si>
  <si>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</si>
  <si>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</si>
  <si>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</si>
  <si>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</si>
  <si>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</si>
  <si>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</si>
  <si>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</si>
  <si>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</si>
  <si>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</si>
  <si>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</si>
  <si>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</si>
  <si>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</si>
  <si>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</si>
  <si>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</si>
  <si>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</si>
  <si>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</si>
  <si>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</si>
  <si>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</si>
  <si>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</si>
  <si>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</si>
  <si>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</si>
  <si>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</si>
  <si>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</si>
  <si>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</si>
  <si>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</si>
  <si>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</si>
  <si>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</si>
  <si>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</si>
  <si>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</si>
  <si>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</si>
  <si>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</si>
  <si>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</si>
  <si>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</si>
  <si>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</si>
  <si>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</si>
  <si>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</si>
  <si>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</si>
  <si>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</si>
  <si>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</si>
  <si>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</si>
  <si>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</si>
  <si>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</si>
  <si>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</si>
  <si>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</si>
  <si>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</si>
  <si>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</si>
  <si>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</si>
  <si>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</si>
  <si>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</si>
  <si>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</si>
  <si>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</si>
  <si>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</si>
  <si>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</si>
  <si>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</si>
  <si>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</si>
  <si>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</si>
  <si>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</si>
  <si>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</si>
  <si>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</si>
  <si>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</si>
  <si>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</si>
  <si>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</si>
  <si>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</si>
  <si>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</si>
  <si>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</si>
  <si>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</si>
  <si>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</si>
  <si>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</si>
  <si>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</si>
  <si>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</si>
  <si>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</si>
  <si>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</si>
  <si>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</si>
  <si>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</si>
  <si>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</si>
  <si>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</si>
  <si>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</si>
  <si>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</si>
  <si>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</si>
  <si>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</si>
  <si>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</si>
  <si>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</si>
  <si>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</si>
  <si>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</si>
  <si>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</si>
  <si>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</si>
  <si>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</si>
  <si>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</si>
  <si>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</si>
  <si>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</si>
  <si>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</si>
  <si>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</si>
  <si>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</si>
  <si>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</si>
  <si>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</si>
  <si>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</si>
  <si>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</si>
  <si>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</si>
  <si>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</si>
  <si>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</si>
  <si>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</si>
  <si>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</si>
  <si>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</si>
  <si>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</si>
  <si>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</si>
  <si>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</si>
  <si>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</si>
  <si>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</si>
  <si>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</si>
  <si>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</si>
  <si>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</si>
  <si>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</si>
  <si>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</si>
  <si>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</si>
  <si>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</si>
  <si>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</si>
  <si>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</si>
  <si>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</si>
  <si>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</si>
  <si>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</si>
  <si>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</si>
  <si>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</si>
  <si>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</si>
  <si>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</si>
  <si>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</si>
  <si>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</si>
  <si>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</si>
  <si>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</si>
  <si>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</si>
  <si>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</si>
  <si>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</si>
  <si>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</si>
  <si>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</si>
  <si>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</si>
  <si>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</si>
  <si>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</si>
  <si>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</si>
  <si>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</si>
  <si>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</si>
  <si>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</si>
  <si>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</si>
  <si>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</si>
  <si>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</si>
  <si>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</si>
  <si>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</si>
  <si>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</si>
  <si>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</si>
  <si>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</si>
  <si>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</si>
  <si>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</si>
  <si>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</si>
  <si>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</si>
  <si>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</si>
  <si>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</si>
  <si>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</si>
  <si>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</si>
  <si>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</si>
  <si>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</si>
  <si>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</si>
  <si>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</si>
  <si>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</si>
  <si>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</si>
  <si>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</si>
  <si>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</si>
  <si>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</si>
  <si>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</si>
  <si>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</si>
  <si>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</si>
  <si>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</si>
  <si>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</si>
  <si>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</si>
  <si>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</si>
  <si>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</si>
  <si>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</si>
  <si>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</si>
  <si>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</si>
  <si>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</si>
  <si>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</si>
  <si>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</si>
  <si>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</si>
  <si>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</si>
  <si>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</si>
  <si>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</si>
  <si>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</si>
  <si>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</si>
  <si>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</si>
  <si>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</si>
  <si>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</si>
  <si>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</si>
  <si>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</si>
  <si>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</si>
  <si>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</si>
  <si>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</si>
  <si>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</si>
  <si>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</si>
  <si>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</si>
  <si>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</si>
  <si>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</si>
  <si>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</si>
  <si>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</si>
  <si>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</si>
  <si>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</si>
  <si>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</si>
  <si>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</si>
  <si>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</si>
  <si>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</si>
  <si>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</si>
  <si>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</si>
  <si>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</si>
  <si>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</si>
  <si>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</si>
  <si>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</si>
  <si>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</si>
  <si>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</si>
  <si>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</si>
  <si>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</si>
  <si>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</si>
  <si>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</si>
  <si>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</si>
  <si>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</si>
  <si>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</si>
  <si>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</si>
  <si>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</si>
  <si>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</si>
  <si>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</si>
  <si>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</si>
  <si>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</si>
  <si>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</si>
  <si>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</si>
  <si>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</si>
  <si>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</si>
  <si>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</si>
  <si>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</si>
  <si>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</si>
  <si>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</si>
  <si>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</si>
  <si>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</si>
  <si>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</si>
  <si>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</si>
  <si>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</si>
  <si>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</si>
  <si>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</si>
  <si>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</si>
  <si>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</si>
  <si>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</si>
  <si>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</si>
  <si>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</si>
  <si>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</si>
  <si>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</si>
  <si>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</si>
  <si>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</si>
  <si>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</si>
  <si>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</si>
  <si>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</si>
  <si>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</si>
  <si>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</si>
  <si>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</si>
  <si>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</si>
  <si>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</si>
  <si>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</si>
  <si>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</si>
  <si>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</si>
  <si>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</si>
  <si>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</si>
  <si>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</si>
  <si>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</si>
  <si>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</si>
  <si>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</si>
  <si>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</si>
  <si>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</si>
  <si>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</si>
  <si>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</si>
  <si>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</si>
  <si>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Техническое обслуживание и санитарное содержание общего имущества</t>
  </si>
  <si>
    <t>Текущий ремонт</t>
  </si>
  <si>
    <t>ООО "Дом-Сервис"</t>
  </si>
  <si>
    <t>Ирктская обл., гор. Иркутск, ул. Байкальская, д. 236Б/6</t>
  </si>
  <si>
    <t>01.02.2018г.</t>
  </si>
  <si>
    <t>Протокол решения общего собрания собственников от 29.11.2016г</t>
  </si>
  <si>
    <t>ООО "Лифтсервис"(ИНН 3811088450)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</si>
</sst>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4" fontId="1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8"/>
  <sheetViews>
    <sheetView tabSelected="1" zoomScaleNormal="100" workbookViewId="0">
      <selection activeCell="D7" sqref="D7"/>
    </sheetView>
  </sheetViews>
  <sheetFormatPr defaultRowHeight="15"/>
  <cols>
    <col min="1" max="1" width="7.28515625" style="19" bestFit="1" customWidth="1"/>
    <col min="2" max="2" width="30.7109375" style="19" customWidth="1"/>
    <col min="3" max="3" width="9" style="19" bestFit="1" customWidth="1"/>
    <col min="4" max="4" width="38" style="1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384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17.45" customHeight="1">
      <c r="A3" s="22" t="s">
        <v>385</v>
      </c>
      <c r="B3" s="22"/>
      <c r="C3" s="22"/>
      <c r="D3" s="22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11" t="s">
        <v>386</v>
      </c>
    </row>
    <row r="7" spans="1:4" ht="42.75">
      <c r="A7" s="21" t="s">
        <v>362</v>
      </c>
      <c r="B7" s="12" t="s">
        <v>10</v>
      </c>
      <c r="C7" s="13" t="s">
        <v>5</v>
      </c>
      <c r="D7" s="17" t="s">
        <v>382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30">
        <f>8.74*8059.3*12</f>
        <v>845259.38400000008</v>
      </c>
    </row>
    <row r="10" spans="1:4" ht="45">
      <c r="A10" s="21" t="s">
        <v>366</v>
      </c>
      <c r="B10" s="14" t="s">
        <v>367</v>
      </c>
      <c r="C10" s="13" t="s">
        <v>5</v>
      </c>
      <c r="D10" s="15">
        <v>42736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387</v>
      </c>
    </row>
    <row r="12" spans="1:4" ht="30">
      <c r="A12" s="21" t="s">
        <v>370</v>
      </c>
      <c r="B12" s="12" t="s">
        <v>13</v>
      </c>
      <c r="C12" s="13" t="s">
        <v>5</v>
      </c>
      <c r="D12" s="16" t="s">
        <v>353</v>
      </c>
    </row>
    <row r="13" spans="1:4" ht="29.25" customHeight="1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11" t="s">
        <v>386</v>
      </c>
    </row>
    <row r="15" spans="1:4">
      <c r="A15" s="21" t="s">
        <v>362</v>
      </c>
      <c r="B15" s="12" t="s">
        <v>10</v>
      </c>
      <c r="C15" s="13" t="s">
        <v>5</v>
      </c>
      <c r="D15" s="9" t="s">
        <v>383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30">
        <f>4.76*8059.3*12</f>
        <v>460347.21599999996</v>
      </c>
    </row>
    <row r="18" spans="1:4" ht="45">
      <c r="A18" s="21" t="s">
        <v>366</v>
      </c>
      <c r="B18" s="14" t="s">
        <v>367</v>
      </c>
      <c r="C18" s="13" t="s">
        <v>5</v>
      </c>
      <c r="D18" s="15">
        <v>42736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387</v>
      </c>
    </row>
    <row r="20" spans="1:4" ht="30">
      <c r="A20" s="21" t="s">
        <v>370</v>
      </c>
      <c r="B20" s="12" t="s">
        <v>13</v>
      </c>
      <c r="C20" s="13" t="s">
        <v>5</v>
      </c>
      <c r="D20" s="16" t="s">
        <v>353</v>
      </c>
    </row>
    <row r="21" spans="1:4" ht="27" customHeight="1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11" t="s">
        <v>386</v>
      </c>
    </row>
    <row r="23" spans="1:4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30">
        <f>0.82*8059.3*12</f>
        <v>79303.512000000002</v>
      </c>
    </row>
    <row r="26" spans="1:4" ht="45">
      <c r="A26" s="21" t="s">
        <v>366</v>
      </c>
      <c r="B26" s="14" t="s">
        <v>367</v>
      </c>
      <c r="C26" s="13" t="s">
        <v>5</v>
      </c>
      <c r="D26" s="15">
        <v>42736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387</v>
      </c>
    </row>
    <row r="28" spans="1:4" ht="30">
      <c r="A28" s="21" t="s">
        <v>370</v>
      </c>
      <c r="B28" s="12" t="s">
        <v>13</v>
      </c>
      <c r="C28" s="13" t="s">
        <v>5</v>
      </c>
      <c r="D28" s="16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11" t="s">
        <v>386</v>
      </c>
    </row>
    <row r="31" spans="1:4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30">
        <f>1.78*8059.3*12</f>
        <v>172146.64799999999</v>
      </c>
    </row>
    <row r="34" spans="1:4" ht="45">
      <c r="A34" s="21" t="s">
        <v>366</v>
      </c>
      <c r="B34" s="14" t="s">
        <v>367</v>
      </c>
      <c r="C34" s="13" t="s">
        <v>5</v>
      </c>
      <c r="D34" s="15">
        <v>42736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387</v>
      </c>
    </row>
    <row r="36" spans="1:4" ht="30">
      <c r="A36" s="21" t="s">
        <v>370</v>
      </c>
      <c r="B36" s="12" t="s">
        <v>13</v>
      </c>
      <c r="C36" s="13" t="s">
        <v>5</v>
      </c>
      <c r="D36" s="16" t="s">
        <v>327</v>
      </c>
    </row>
    <row r="37" spans="1:4" ht="27" customHeight="1">
      <c r="A37" s="21" t="s">
        <v>371</v>
      </c>
      <c r="B37" s="12" t="s">
        <v>14</v>
      </c>
      <c r="C37" s="13" t="s">
        <v>5</v>
      </c>
      <c r="D37" s="16" t="s">
        <v>374</v>
      </c>
    </row>
    <row r="38" spans="1:4" ht="28.5">
      <c r="A38" s="20" t="s">
        <v>361</v>
      </c>
      <c r="B38" s="10" t="s">
        <v>4</v>
      </c>
      <c r="C38" s="11" t="s">
        <v>5</v>
      </c>
      <c r="D38" s="11" t="s">
        <v>386</v>
      </c>
    </row>
    <row r="39" spans="1:4" ht="42.75">
      <c r="A39" s="21" t="s">
        <v>362</v>
      </c>
      <c r="B39" s="12" t="s">
        <v>10</v>
      </c>
      <c r="C39" s="13" t="s">
        <v>5</v>
      </c>
      <c r="D39" s="9" t="s">
        <v>375</v>
      </c>
    </row>
    <row r="40" spans="1:4">
      <c r="A40" s="21" t="s">
        <v>363</v>
      </c>
      <c r="B40" s="14" t="s">
        <v>8</v>
      </c>
      <c r="C40" s="13" t="s">
        <v>5</v>
      </c>
      <c r="D40" s="13" t="s">
        <v>364</v>
      </c>
    </row>
    <row r="41" spans="1:4" ht="30">
      <c r="A41" s="21" t="s">
        <v>365</v>
      </c>
      <c r="B41" s="14" t="s">
        <v>11</v>
      </c>
      <c r="C41" s="13" t="s">
        <v>12</v>
      </c>
      <c r="D41" s="30">
        <f>0.75*8059.3*12</f>
        <v>72533.700000000012</v>
      </c>
    </row>
    <row r="42" spans="1:4" ht="45">
      <c r="A42" s="21" t="s">
        <v>366</v>
      </c>
      <c r="B42" s="14" t="s">
        <v>367</v>
      </c>
      <c r="C42" s="13" t="s">
        <v>5</v>
      </c>
      <c r="D42" s="15">
        <v>42736</v>
      </c>
    </row>
    <row r="43" spans="1:4" ht="30">
      <c r="A43" s="21" t="s">
        <v>368</v>
      </c>
      <c r="B43" s="14" t="s">
        <v>369</v>
      </c>
      <c r="C43" s="13" t="s">
        <v>5</v>
      </c>
      <c r="D43" s="13" t="s">
        <v>387</v>
      </c>
    </row>
    <row r="44" spans="1:4" ht="30">
      <c r="A44" s="21" t="s">
        <v>370</v>
      </c>
      <c r="B44" s="12" t="s">
        <v>13</v>
      </c>
      <c r="C44" s="13" t="s">
        <v>5</v>
      </c>
      <c r="D44" s="13" t="s">
        <v>336</v>
      </c>
    </row>
    <row r="45" spans="1:4" ht="28.5" customHeight="1">
      <c r="A45" s="21" t="s">
        <v>371</v>
      </c>
      <c r="B45" s="12" t="s">
        <v>14</v>
      </c>
      <c r="C45" s="13" t="s">
        <v>5</v>
      </c>
      <c r="D45" s="16" t="s">
        <v>388</v>
      </c>
    </row>
    <row r="46" spans="1:4" ht="28.5">
      <c r="A46" s="20" t="s">
        <v>361</v>
      </c>
      <c r="B46" s="10" t="s">
        <v>4</v>
      </c>
      <c r="C46" s="11" t="s">
        <v>5</v>
      </c>
      <c r="D46" s="11" t="s">
        <v>386</v>
      </c>
    </row>
    <row r="47" spans="1:4">
      <c r="A47" s="21" t="s">
        <v>362</v>
      </c>
      <c r="B47" s="12" t="s">
        <v>10</v>
      </c>
      <c r="C47" s="13" t="s">
        <v>5</v>
      </c>
      <c r="D47" s="9" t="s">
        <v>376</v>
      </c>
    </row>
    <row r="48" spans="1:4">
      <c r="A48" s="21" t="s">
        <v>363</v>
      </c>
      <c r="B48" s="14" t="s">
        <v>8</v>
      </c>
      <c r="C48" s="13" t="s">
        <v>5</v>
      </c>
      <c r="D48" s="13" t="s">
        <v>364</v>
      </c>
    </row>
    <row r="49" spans="1:4" ht="30">
      <c r="A49" s="21" t="s">
        <v>365</v>
      </c>
      <c r="B49" s="14" t="s">
        <v>11</v>
      </c>
      <c r="C49" s="13" t="s">
        <v>12</v>
      </c>
      <c r="D49" s="30">
        <f>0.01*8059.3*12</f>
        <v>967.11599999999999</v>
      </c>
    </row>
    <row r="50" spans="1:4" ht="45">
      <c r="A50" s="21" t="s">
        <v>366</v>
      </c>
      <c r="B50" s="14" t="s">
        <v>367</v>
      </c>
      <c r="C50" s="13" t="s">
        <v>5</v>
      </c>
      <c r="D50" s="15">
        <v>42736</v>
      </c>
    </row>
    <row r="51" spans="1:4" ht="30">
      <c r="A51" s="21" t="s">
        <v>368</v>
      </c>
      <c r="B51" s="14" t="s">
        <v>369</v>
      </c>
      <c r="C51" s="13" t="s">
        <v>5</v>
      </c>
      <c r="D51" s="13" t="s">
        <v>387</v>
      </c>
    </row>
    <row r="52" spans="1:4" ht="30">
      <c r="A52" s="21" t="s">
        <v>370</v>
      </c>
      <c r="B52" s="12" t="s">
        <v>13</v>
      </c>
      <c r="C52" s="13" t="s">
        <v>5</v>
      </c>
      <c r="D52" s="13" t="s">
        <v>340</v>
      </c>
    </row>
    <row r="53" spans="1:4" ht="28.5" customHeight="1">
      <c r="A53" s="21" t="s">
        <v>371</v>
      </c>
      <c r="B53" s="12" t="s">
        <v>14</v>
      </c>
      <c r="C53" s="13" t="s">
        <v>5</v>
      </c>
      <c r="D53" s="13" t="s">
        <v>377</v>
      </c>
    </row>
    <row r="54" spans="1:4" ht="28.5">
      <c r="A54" s="20" t="s">
        <v>361</v>
      </c>
      <c r="B54" s="10" t="s">
        <v>4</v>
      </c>
      <c r="C54" s="11" t="s">
        <v>5</v>
      </c>
      <c r="D54" s="11" t="s">
        <v>386</v>
      </c>
    </row>
    <row r="55" spans="1:4" ht="28.5">
      <c r="A55" s="21" t="s">
        <v>362</v>
      </c>
      <c r="B55" s="12" t="s">
        <v>10</v>
      </c>
      <c r="C55" s="13" t="s">
        <v>5</v>
      </c>
      <c r="D55" s="9" t="s">
        <v>378</v>
      </c>
    </row>
    <row r="56" spans="1:4">
      <c r="A56" s="21" t="s">
        <v>363</v>
      </c>
      <c r="B56" s="14" t="s">
        <v>8</v>
      </c>
      <c r="C56" s="13" t="s">
        <v>5</v>
      </c>
      <c r="D56" s="13" t="s">
        <v>364</v>
      </c>
    </row>
    <row r="57" spans="1:4" ht="30">
      <c r="A57" s="21" t="s">
        <v>365</v>
      </c>
      <c r="B57" s="14" t="s">
        <v>11</v>
      </c>
      <c r="C57" s="13" t="s">
        <v>12</v>
      </c>
      <c r="D57" s="30">
        <f>0.08*8059.3*12</f>
        <v>7736.9279999999999</v>
      </c>
    </row>
    <row r="58" spans="1:4" ht="45">
      <c r="A58" s="21" t="s">
        <v>366</v>
      </c>
      <c r="B58" s="14" t="s">
        <v>367</v>
      </c>
      <c r="C58" s="13" t="s">
        <v>5</v>
      </c>
      <c r="D58" s="15">
        <v>42736</v>
      </c>
    </row>
    <row r="59" spans="1:4" ht="30">
      <c r="A59" s="21" t="s">
        <v>368</v>
      </c>
      <c r="B59" s="14" t="s">
        <v>369</v>
      </c>
      <c r="C59" s="13" t="s">
        <v>5</v>
      </c>
      <c r="D59" s="13" t="s">
        <v>387</v>
      </c>
    </row>
    <row r="60" spans="1:4" ht="30">
      <c r="A60" s="21" t="s">
        <v>370</v>
      </c>
      <c r="B60" s="12" t="s">
        <v>13</v>
      </c>
      <c r="C60" s="13" t="s">
        <v>5</v>
      </c>
      <c r="D60" s="13" t="s">
        <v>336</v>
      </c>
    </row>
    <row r="61" spans="1:4" ht="29.25" customHeight="1">
      <c r="A61" s="21" t="s">
        <v>371</v>
      </c>
      <c r="B61" s="12" t="s">
        <v>14</v>
      </c>
      <c r="C61" s="13" t="s">
        <v>5</v>
      </c>
      <c r="D61" s="13" t="s">
        <v>379</v>
      </c>
    </row>
    <row r="62" spans="1:4" ht="28.5">
      <c r="A62" s="20" t="s">
        <v>361</v>
      </c>
      <c r="B62" s="10" t="s">
        <v>4</v>
      </c>
      <c r="C62" s="11" t="s">
        <v>5</v>
      </c>
      <c r="D62" s="11" t="s">
        <v>386</v>
      </c>
    </row>
    <row r="63" spans="1:4">
      <c r="A63" s="21" t="s">
        <v>362</v>
      </c>
      <c r="B63" s="12" t="s">
        <v>10</v>
      </c>
      <c r="C63" s="13" t="s">
        <v>5</v>
      </c>
      <c r="D63" s="9" t="s">
        <v>380</v>
      </c>
    </row>
    <row r="64" spans="1:4">
      <c r="A64" s="21" t="s">
        <v>363</v>
      </c>
      <c r="B64" s="14" t="s">
        <v>8</v>
      </c>
      <c r="C64" s="13" t="s">
        <v>5</v>
      </c>
      <c r="D64" s="13" t="s">
        <v>364</v>
      </c>
    </row>
    <row r="65" spans="1:4" ht="30">
      <c r="A65" s="21" t="s">
        <v>365</v>
      </c>
      <c r="B65" s="14" t="s">
        <v>11</v>
      </c>
      <c r="C65" s="13" t="s">
        <v>12</v>
      </c>
      <c r="D65" s="30">
        <f>2.05*8059.3*12</f>
        <v>198258.77999999997</v>
      </c>
    </row>
    <row r="66" spans="1:4" ht="45">
      <c r="A66" s="21" t="s">
        <v>366</v>
      </c>
      <c r="B66" s="14" t="s">
        <v>367</v>
      </c>
      <c r="C66" s="13" t="s">
        <v>5</v>
      </c>
      <c r="D66" s="15">
        <v>42736</v>
      </c>
    </row>
    <row r="67" spans="1:4" ht="30">
      <c r="A67" s="21" t="s">
        <v>368</v>
      </c>
      <c r="B67" s="14" t="s">
        <v>369</v>
      </c>
      <c r="C67" s="13" t="s">
        <v>5</v>
      </c>
      <c r="D67" s="13" t="s">
        <v>387</v>
      </c>
    </row>
    <row r="68" spans="1:4" ht="30">
      <c r="A68" s="21" t="s">
        <v>370</v>
      </c>
      <c r="B68" s="12" t="s">
        <v>13</v>
      </c>
      <c r="C68" s="13" t="s">
        <v>5</v>
      </c>
      <c r="D68" s="13" t="s">
        <v>327</v>
      </c>
    </row>
    <row r="69" spans="1:4" ht="27" customHeight="1">
      <c r="A69" s="21" t="s">
        <v>371</v>
      </c>
      <c r="B69" s="12" t="s">
        <v>14</v>
      </c>
      <c r="C69" s="13" t="s">
        <v>5</v>
      </c>
      <c r="D69" s="13" t="s">
        <v>372</v>
      </c>
    </row>
    <row r="70" spans="1:4" ht="27" customHeight="1">
      <c r="A70" s="23" t="s">
        <v>325</v>
      </c>
      <c r="B70" s="24"/>
      <c r="C70" s="24"/>
      <c r="D70" s="25"/>
    </row>
    <row r="71" spans="1:4" ht="28.5">
      <c r="A71" s="20" t="s">
        <v>361</v>
      </c>
      <c r="B71" s="10" t="s">
        <v>4</v>
      </c>
      <c r="C71" s="11" t="s">
        <v>5</v>
      </c>
      <c r="D71" s="11" t="s">
        <v>386</v>
      </c>
    </row>
    <row r="72" spans="1:4" ht="28.5">
      <c r="A72" s="21" t="s">
        <v>362</v>
      </c>
      <c r="B72" s="12" t="s">
        <v>10</v>
      </c>
      <c r="C72" s="13" t="s">
        <v>5</v>
      </c>
      <c r="D72" s="9" t="s">
        <v>381</v>
      </c>
    </row>
    <row r="73" spans="1:4">
      <c r="A73" s="21" t="s">
        <v>363</v>
      </c>
      <c r="B73" s="14" t="s">
        <v>8</v>
      </c>
      <c r="C73" s="13" t="s">
        <v>5</v>
      </c>
      <c r="D73" s="13" t="s">
        <v>364</v>
      </c>
    </row>
    <row r="74" spans="1:4" ht="30">
      <c r="A74" s="21" t="s">
        <v>365</v>
      </c>
      <c r="B74" s="14" t="s">
        <v>11</v>
      </c>
      <c r="C74" s="13" t="s">
        <v>12</v>
      </c>
      <c r="D74" s="30">
        <f>0.62*8059.3*12</f>
        <v>59961.19200000001</v>
      </c>
    </row>
    <row r="75" spans="1:4" ht="45">
      <c r="A75" s="21" t="s">
        <v>366</v>
      </c>
      <c r="B75" s="14" t="s">
        <v>367</v>
      </c>
      <c r="C75" s="13" t="s">
        <v>5</v>
      </c>
      <c r="D75" s="15">
        <v>42736</v>
      </c>
    </row>
    <row r="76" spans="1:4" ht="30">
      <c r="A76" s="21" t="s">
        <v>368</v>
      </c>
      <c r="B76" s="14" t="s">
        <v>369</v>
      </c>
      <c r="C76" s="13" t="s">
        <v>5</v>
      </c>
      <c r="D76" s="13" t="s">
        <v>387</v>
      </c>
    </row>
    <row r="77" spans="1:4" ht="30">
      <c r="A77" s="21" t="s">
        <v>370</v>
      </c>
      <c r="B77" s="12" t="s">
        <v>13</v>
      </c>
      <c r="C77" s="13" t="s">
        <v>5</v>
      </c>
      <c r="D77" s="16" t="s">
        <v>353</v>
      </c>
    </row>
    <row r="78" spans="1:4" ht="27.75" customHeight="1">
      <c r="A78" s="21" t="s">
        <v>371</v>
      </c>
      <c r="B78" s="12" t="s">
        <v>14</v>
      </c>
      <c r="C78" s="13" t="s">
        <v>5</v>
      </c>
      <c r="D78" s="13" t="s">
        <v>372</v>
      </c>
    </row>
  </sheetData>
  <autoFilter ref="B1:B78"/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activeCell="C28" sqref="C28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 customHeight="1">
      <c r="A3" s="29"/>
      <c r="B3" s="29"/>
      <c r="C3" s="29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6" t="s">
        <v>310</v>
      </c>
      <c r="B301" s="26"/>
      <c r="C301" s="26"/>
    </row>
    <row r="302" spans="1:3" ht="15.75" customHeight="1">
      <c r="A302" s="27"/>
      <c r="B302" s="27"/>
      <c r="C302" s="27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2017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2016-03-31T09:52:29Z</cp:lastPrinted>
  <dcterms:created xsi:type="dcterms:W3CDTF">2014-12-15T06:48:03Z</dcterms:created>
  <dcterms:modified xsi:type="dcterms:W3CDTF">2016-12-28T02:56:27Z</dcterms:modified>
</cp:coreProperties>
</file>