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Авиценна, Рябикова, д. 97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D45" i="1" s="1"/>
  <c r="D25" i="1" s="1"/>
  <c r="D24" i="1" s="1"/>
  <c r="D17" i="1"/>
  <c r="D10" i="1"/>
</calcChain>
</file>

<file path=xl/sharedStrings.xml><?xml version="1.0" encoding="utf-8"?>
<sst xmlns="http://schemas.openxmlformats.org/spreadsheetml/2006/main" count="313" uniqueCount="129">
  <si>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</si>
  <si>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</si>
  <si>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</si>
  <si>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</si>
  <si>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</si>
  <si>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</si>
  <si>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</si>
  <si>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</si>
  <si>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</si>
  <si>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</si>
  <si>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</si>
  <si>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</si>
  <si>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</si>
  <si>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</si>
  <si>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</si>
  <si>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</si>
  <si>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</si>
  <si>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</si>
  <si>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</si>
  <si>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</si>
  <si>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</si>
  <si>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</si>
  <si>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</si>
  <si>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</si>
  <si>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</si>
  <si>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</si>
  <si>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</si>
  <si>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</si>
  <si>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</si>
  <si>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</si>
  <si>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</si>
  <si>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</si>
  <si>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</si>
  <si>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</si>
  <si>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</si>
  <si>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</si>
  <si>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</si>
  <si>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</si>
  <si>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</si>
  <si>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</si>
  <si>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</si>
  <si>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</si>
  <si>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</si>
  <si>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</si>
  <si>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</si>
  <si>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</si>
  <si>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</si>
  <si>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</si>
  <si>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</si>
  <si>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</si>
  <si>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</si>
  <si>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</si>
  <si>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</si>
  <si>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</si>
  <si>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</si>
  <si>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</si>
  <si>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</si>
  <si>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</si>
  <si>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</si>
  <si>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</si>
  <si>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</si>
  <si>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</si>
  <si>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</si>
  <si>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</si>
  <si>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</si>
  <si>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</si>
  <si>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</si>
  <si>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</si>
  <si>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</si>
  <si>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</si>
  <si>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</si>
  <si>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</si>
  <si>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</si>
  <si>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</si>
  <si>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</si>
  <si>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</si>
  <si>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</si>
  <si>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</si>
  <si>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</si>
  <si>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</si>
  <si>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</si>
  <si>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</si>
  <si>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</si>
  <si>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</si>
  <si>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</si>
  <si>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</si>
  <si>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</si>
  <si>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</si>
  <si>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</si>
  <si>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</si>
  <si>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</si>
  <si>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</si>
  <si>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</si>
  <si>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</si>
  <si>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</si>
  <si>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</si>
  <si>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</si>
  <si>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</si>
  <si>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</si>
  <si>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</si>
  <si>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</si>
  <si>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</si>
  <si>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</si>
  <si>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</si>
  <si>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</si>
  <si>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</si>
  <si>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</si>
  <si>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</si>
  <si>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</si>
  <si>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</si>
  <si>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</si>
  <si>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</si>
  <si>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</si>
  <si>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</si>
  <si>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</si>
  <si>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</si>
  <si>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</si>
  <si>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</si>
  <si>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</si>
  <si>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</si>
  <si>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</si>
  <si>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</si>
  <si>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</si>
  <si>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</si>
  <si>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</si>
  <si>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</si>
  <si>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</si>
  <si>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</si>
  <si>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бул. Рябикова, д.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</si>
</sst>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topLeftCell="A108" workbookViewId="0">
      <selection activeCell="A114" sqref="A114:D114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  <col min="5" max="5" width="10.140625" bestFit="1" customWidth="1"/>
  </cols>
  <sheetData>
    <row r="1" spans="1:5" ht="23.1" customHeight="1" x14ac:dyDescent="0.25">
      <c r="A1" s="48" t="s">
        <v>0</v>
      </c>
      <c r="B1" s="48"/>
      <c r="C1" s="48"/>
      <c r="D1" s="48"/>
    </row>
    <row r="2" spans="1:5" ht="31.5" customHeight="1" x14ac:dyDescent="0.25">
      <c r="A2" s="49" t="s">
        <v>1</v>
      </c>
      <c r="B2" s="49"/>
      <c r="C2" s="49"/>
      <c r="D2" s="49"/>
    </row>
    <row r="3" spans="1:5" ht="27.95" customHeight="1" x14ac:dyDescent="0.25">
      <c r="A3" s="50" t="s">
        <v>128</v>
      </c>
      <c r="B3" s="50"/>
      <c r="C3" s="50"/>
      <c r="D3" s="50"/>
    </row>
    <row r="4" spans="1:5" ht="16.5" thickBot="1" x14ac:dyDescent="0.3">
      <c r="A4" s="1"/>
    </row>
    <row r="5" spans="1:5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5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5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5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5" ht="39.75" customHeight="1" thickBot="1" x14ac:dyDescent="0.3">
      <c r="A9" s="51" t="s">
        <v>13</v>
      </c>
      <c r="B9" s="52"/>
      <c r="C9" s="52"/>
      <c r="D9" s="53"/>
    </row>
    <row r="10" spans="1:5" ht="15.75" thickBot="1" x14ac:dyDescent="0.3">
      <c r="A10" s="5" t="s">
        <v>14</v>
      </c>
      <c r="B10" s="9" t="s">
        <v>15</v>
      </c>
      <c r="C10" s="7" t="s">
        <v>16</v>
      </c>
      <c r="D10" s="10">
        <f>D11-D12</f>
        <v>-76604.179999999993</v>
      </c>
      <c r="E10" s="11"/>
    </row>
    <row r="11" spans="1:5" ht="15.75" thickBot="1" x14ac:dyDescent="0.3">
      <c r="A11" s="5" t="s">
        <v>17</v>
      </c>
      <c r="B11" s="12" t="s">
        <v>18</v>
      </c>
      <c r="C11" s="7" t="s">
        <v>16</v>
      </c>
      <c r="D11" s="10">
        <v>18174.3</v>
      </c>
    </row>
    <row r="12" spans="1:5" ht="15.75" thickBot="1" x14ac:dyDescent="0.3">
      <c r="A12" s="5" t="s">
        <v>19</v>
      </c>
      <c r="B12" s="12" t="s">
        <v>20</v>
      </c>
      <c r="C12" s="7" t="s">
        <v>16</v>
      </c>
      <c r="D12" s="10">
        <v>94778.48</v>
      </c>
    </row>
    <row r="13" spans="1:5" ht="28.5" thickBot="1" x14ac:dyDescent="0.3">
      <c r="A13" s="5" t="s">
        <v>21</v>
      </c>
      <c r="B13" s="9" t="s">
        <v>22</v>
      </c>
      <c r="C13" s="7" t="s">
        <v>16</v>
      </c>
      <c r="D13" s="10">
        <v>537165.02</v>
      </c>
    </row>
    <row r="14" spans="1:5" ht="15.75" thickBot="1" x14ac:dyDescent="0.3">
      <c r="A14" s="5" t="s">
        <v>23</v>
      </c>
      <c r="B14" s="12" t="s">
        <v>24</v>
      </c>
      <c r="C14" s="7" t="s">
        <v>16</v>
      </c>
      <c r="D14" s="10">
        <v>445696.42</v>
      </c>
    </row>
    <row r="15" spans="1:5" ht="15.75" thickBot="1" x14ac:dyDescent="0.3">
      <c r="A15" s="5" t="s">
        <v>25</v>
      </c>
      <c r="B15" s="12" t="s">
        <v>26</v>
      </c>
      <c r="C15" s="7" t="s">
        <v>16</v>
      </c>
      <c r="D15" s="10">
        <v>42609.599999999999</v>
      </c>
    </row>
    <row r="16" spans="1:5" ht="15.75" thickBot="1" x14ac:dyDescent="0.3">
      <c r="A16" s="5" t="s">
        <v>27</v>
      </c>
      <c r="B16" s="12" t="s">
        <v>28</v>
      </c>
      <c r="C16" s="7" t="s">
        <v>16</v>
      </c>
      <c r="D16" s="10">
        <v>48859.01</v>
      </c>
    </row>
    <row r="17" spans="1:4" ht="15.75" thickBot="1" x14ac:dyDescent="0.3">
      <c r="A17" s="5" t="s">
        <v>29</v>
      </c>
      <c r="B17" s="9" t="s">
        <v>30</v>
      </c>
      <c r="C17" s="7" t="s">
        <v>16</v>
      </c>
      <c r="D17" s="10">
        <f>SUM(D18:D22)</f>
        <v>559350.81999999995</v>
      </c>
    </row>
    <row r="18" spans="1:4" ht="15.75" thickBot="1" x14ac:dyDescent="0.3">
      <c r="A18" s="5" t="s">
        <v>31</v>
      </c>
      <c r="B18" s="12" t="s">
        <v>32</v>
      </c>
      <c r="C18" s="7" t="s">
        <v>16</v>
      </c>
      <c r="D18" s="10">
        <v>555729.81999999995</v>
      </c>
    </row>
    <row r="19" spans="1:4" ht="15.75" thickBot="1" x14ac:dyDescent="0.3">
      <c r="A19" s="5" t="s">
        <v>33</v>
      </c>
      <c r="B19" s="12" t="s">
        <v>34</v>
      </c>
      <c r="C19" s="7" t="s">
        <v>16</v>
      </c>
      <c r="D19" s="10">
        <v>0</v>
      </c>
    </row>
    <row r="20" spans="1:4" ht="15.75" thickBot="1" x14ac:dyDescent="0.3">
      <c r="A20" s="5" t="s">
        <v>35</v>
      </c>
      <c r="B20" s="12" t="s">
        <v>36</v>
      </c>
      <c r="C20" s="7" t="s">
        <v>16</v>
      </c>
      <c r="D20" s="10">
        <v>0</v>
      </c>
    </row>
    <row r="21" spans="1:4" ht="15.75" thickBot="1" x14ac:dyDescent="0.3">
      <c r="A21" s="5" t="s">
        <v>37</v>
      </c>
      <c r="B21" s="12" t="s">
        <v>38</v>
      </c>
      <c r="C21" s="7" t="s">
        <v>16</v>
      </c>
      <c r="D21" s="10">
        <v>3621</v>
      </c>
    </row>
    <row r="22" spans="1:4" ht="15.75" thickBot="1" x14ac:dyDescent="0.3">
      <c r="A22" s="5" t="s">
        <v>39</v>
      </c>
      <c r="B22" s="12" t="s">
        <v>40</v>
      </c>
      <c r="C22" s="7" t="s">
        <v>16</v>
      </c>
      <c r="D22" s="10">
        <v>0</v>
      </c>
    </row>
    <row r="23" spans="1:4" ht="15.75" thickBot="1" x14ac:dyDescent="0.3">
      <c r="A23" s="5" t="s">
        <v>41</v>
      </c>
      <c r="B23" s="9" t="s">
        <v>42</v>
      </c>
      <c r="C23" s="7" t="s">
        <v>16</v>
      </c>
      <c r="D23" s="10">
        <v>0</v>
      </c>
    </row>
    <row r="24" spans="1:4" ht="15.75" thickBot="1" x14ac:dyDescent="0.3">
      <c r="A24" s="5" t="s">
        <v>43</v>
      </c>
      <c r="B24" s="9" t="s">
        <v>44</v>
      </c>
      <c r="C24" s="7" t="s">
        <v>16</v>
      </c>
      <c r="D24" s="10">
        <f>D25-D26</f>
        <v>-17954.300000000003</v>
      </c>
    </row>
    <row r="25" spans="1:4" ht="15.75" thickBot="1" x14ac:dyDescent="0.3">
      <c r="A25" s="5" t="s">
        <v>45</v>
      </c>
      <c r="B25" s="12" t="s">
        <v>18</v>
      </c>
      <c r="C25" s="7" t="s">
        <v>16</v>
      </c>
      <c r="D25" s="10">
        <f>D11+D15+D21-D45</f>
        <v>58259.37999999999</v>
      </c>
    </row>
    <row r="26" spans="1:4" ht="15.75" thickBot="1" x14ac:dyDescent="0.3">
      <c r="A26" s="5" t="s">
        <v>46</v>
      </c>
      <c r="B26" s="12" t="s">
        <v>20</v>
      </c>
      <c r="C26" s="7" t="s">
        <v>16</v>
      </c>
      <c r="D26" s="10">
        <v>76213.679999999993</v>
      </c>
    </row>
    <row r="27" spans="1:4" x14ac:dyDescent="0.25">
      <c r="A27" s="54" t="s">
        <v>47</v>
      </c>
      <c r="B27" s="55"/>
      <c r="C27" s="55"/>
      <c r="D27" s="56"/>
    </row>
    <row r="28" spans="1:4" ht="15.75" thickBot="1" x14ac:dyDescent="0.3">
      <c r="A28" s="45" t="s">
        <v>48</v>
      </c>
      <c r="B28" s="46"/>
      <c r="C28" s="46"/>
      <c r="D28" s="47"/>
    </row>
    <row r="29" spans="1:4" ht="15.75" thickBot="1" x14ac:dyDescent="0.3">
      <c r="A29" s="60" t="s">
        <v>49</v>
      </c>
      <c r="B29" s="61"/>
      <c r="C29" s="61"/>
      <c r="D29" s="62"/>
    </row>
    <row r="30" spans="1:4" ht="26.25" x14ac:dyDescent="0.25">
      <c r="A30" s="13">
        <v>1</v>
      </c>
      <c r="B30" s="14" t="s">
        <v>50</v>
      </c>
      <c r="C30" s="15" t="s">
        <v>16</v>
      </c>
      <c r="D30" s="16">
        <v>27838.27</v>
      </c>
    </row>
    <row r="31" spans="1:4" ht="26.25" x14ac:dyDescent="0.25">
      <c r="A31" s="17">
        <v>2</v>
      </c>
      <c r="B31" s="18" t="s">
        <v>51</v>
      </c>
      <c r="C31" s="19" t="s">
        <v>16</v>
      </c>
      <c r="D31" s="16">
        <v>4545.0200000000004</v>
      </c>
    </row>
    <row r="32" spans="1:4" ht="26.25" x14ac:dyDescent="0.25">
      <c r="A32" s="17">
        <v>3</v>
      </c>
      <c r="B32" s="18" t="s">
        <v>52</v>
      </c>
      <c r="C32" s="19" t="s">
        <v>16</v>
      </c>
      <c r="D32" s="16">
        <v>852.19</v>
      </c>
    </row>
    <row r="33" spans="1:4" x14ac:dyDescent="0.25">
      <c r="A33" s="20">
        <v>4</v>
      </c>
      <c r="B33" s="18" t="s">
        <v>53</v>
      </c>
      <c r="C33" s="19" t="s">
        <v>16</v>
      </c>
      <c r="D33" s="16">
        <v>50563.39</v>
      </c>
    </row>
    <row r="34" spans="1:4" x14ac:dyDescent="0.25">
      <c r="A34" s="21">
        <v>5</v>
      </c>
      <c r="B34" s="18" t="s">
        <v>54</v>
      </c>
      <c r="C34" s="19" t="s">
        <v>16</v>
      </c>
      <c r="D34" s="16">
        <v>20168.54</v>
      </c>
    </row>
    <row r="35" spans="1:4" x14ac:dyDescent="0.25">
      <c r="A35" s="17">
        <v>6</v>
      </c>
      <c r="B35" s="18" t="s">
        <v>55</v>
      </c>
      <c r="C35" s="19" t="s">
        <v>16</v>
      </c>
      <c r="D35" s="16">
        <v>22156.99</v>
      </c>
    </row>
    <row r="36" spans="1:4" ht="26.25" x14ac:dyDescent="0.25">
      <c r="A36" s="17">
        <v>7</v>
      </c>
      <c r="B36" s="18" t="s">
        <v>56</v>
      </c>
      <c r="C36" s="19" t="s">
        <v>16</v>
      </c>
      <c r="D36" s="16">
        <v>17611.97</v>
      </c>
    </row>
    <row r="37" spans="1:4" ht="26.25" x14ac:dyDescent="0.25">
      <c r="A37" s="17">
        <v>8</v>
      </c>
      <c r="B37" s="18" t="s">
        <v>57</v>
      </c>
      <c r="C37" s="19" t="s">
        <v>16</v>
      </c>
      <c r="D37" s="16">
        <v>301960.03000000003</v>
      </c>
    </row>
    <row r="38" spans="1:4" x14ac:dyDescent="0.25">
      <c r="A38" s="17"/>
      <c r="B38" s="22" t="s">
        <v>58</v>
      </c>
      <c r="C38" s="23" t="s">
        <v>16</v>
      </c>
      <c r="D38" s="24">
        <v>445696.42</v>
      </c>
    </row>
    <row r="39" spans="1:4" x14ac:dyDescent="0.25">
      <c r="A39" s="17"/>
      <c r="B39" s="18" t="s">
        <v>59</v>
      </c>
      <c r="C39" s="19"/>
      <c r="D39" s="16">
        <v>48859.01</v>
      </c>
    </row>
    <row r="40" spans="1:4" ht="15.75" thickBot="1" x14ac:dyDescent="0.3">
      <c r="A40" s="25"/>
      <c r="B40" s="26" t="s">
        <v>60</v>
      </c>
      <c r="C40" s="27"/>
      <c r="D40" s="24">
        <v>494555.42</v>
      </c>
    </row>
    <row r="41" spans="1:4" x14ac:dyDescent="0.25">
      <c r="A41" s="63" t="s">
        <v>61</v>
      </c>
      <c r="B41" s="64"/>
      <c r="C41" s="64"/>
      <c r="D41" s="65"/>
    </row>
    <row r="42" spans="1:4" x14ac:dyDescent="0.25">
      <c r="A42" s="28">
        <v>1</v>
      </c>
      <c r="B42" s="29" t="s">
        <v>62</v>
      </c>
      <c r="C42" s="30" t="s">
        <v>16</v>
      </c>
      <c r="D42" s="31">
        <f>493.62+1579.57</f>
        <v>2073.19</v>
      </c>
    </row>
    <row r="43" spans="1:4" x14ac:dyDescent="0.25">
      <c r="A43" s="32">
        <v>2</v>
      </c>
      <c r="B43" s="29" t="s">
        <v>62</v>
      </c>
      <c r="C43" s="30" t="s">
        <v>16</v>
      </c>
      <c r="D43" s="31">
        <f>1851.06+2221.27</f>
        <v>4072.33</v>
      </c>
    </row>
    <row r="44" spans="1:4" x14ac:dyDescent="0.25">
      <c r="A44" s="32"/>
      <c r="B44" s="33"/>
      <c r="C44" s="34"/>
      <c r="D44" s="35"/>
    </row>
    <row r="45" spans="1:4" ht="15.75" thickBot="1" x14ac:dyDescent="0.3">
      <c r="A45" s="36"/>
      <c r="B45" s="37" t="s">
        <v>63</v>
      </c>
      <c r="C45" s="38"/>
      <c r="D45" s="39">
        <f>SUM(D42:D44)</f>
        <v>6145.52</v>
      </c>
    </row>
    <row r="46" spans="1:4" ht="15.75" thickBot="1" x14ac:dyDescent="0.3">
      <c r="A46" s="57" t="s">
        <v>64</v>
      </c>
      <c r="B46" s="58"/>
      <c r="C46" s="58"/>
      <c r="D46" s="59"/>
    </row>
    <row r="47" spans="1:4" ht="15.75" thickBot="1" x14ac:dyDescent="0.3">
      <c r="A47" s="40" t="s">
        <v>65</v>
      </c>
      <c r="B47" s="41" t="s">
        <v>66</v>
      </c>
      <c r="C47" s="42" t="s">
        <v>67</v>
      </c>
      <c r="D47" s="43">
        <v>0</v>
      </c>
    </row>
    <row r="48" spans="1:4" ht="15.75" thickBot="1" x14ac:dyDescent="0.3">
      <c r="A48" s="40" t="s">
        <v>68</v>
      </c>
      <c r="B48" s="41" t="s">
        <v>69</v>
      </c>
      <c r="C48" s="42" t="s">
        <v>67</v>
      </c>
      <c r="D48" s="43">
        <v>0</v>
      </c>
    </row>
    <row r="49" spans="1:4" ht="15.75" thickBot="1" x14ac:dyDescent="0.3">
      <c r="A49" s="40" t="s">
        <v>70</v>
      </c>
      <c r="B49" s="41" t="s">
        <v>71</v>
      </c>
      <c r="C49" s="42" t="s">
        <v>67</v>
      </c>
      <c r="D49" s="43">
        <v>0</v>
      </c>
    </row>
    <row r="50" spans="1:4" ht="15.75" thickBot="1" x14ac:dyDescent="0.3">
      <c r="A50" s="40" t="s">
        <v>72</v>
      </c>
      <c r="B50" s="41" t="s">
        <v>73</v>
      </c>
      <c r="C50" s="42" t="s">
        <v>16</v>
      </c>
      <c r="D50" s="43">
        <v>0</v>
      </c>
    </row>
    <row r="51" spans="1:4" ht="15.75" thickBot="1" x14ac:dyDescent="0.3">
      <c r="A51" s="57" t="s">
        <v>74</v>
      </c>
      <c r="B51" s="58"/>
      <c r="C51" s="58"/>
      <c r="D51" s="59"/>
    </row>
    <row r="52" spans="1:4" ht="26.25" thickBot="1" x14ac:dyDescent="0.3">
      <c r="A52" s="40" t="s">
        <v>75</v>
      </c>
      <c r="B52" s="41" t="s">
        <v>76</v>
      </c>
      <c r="C52" s="42" t="s">
        <v>16</v>
      </c>
      <c r="D52" s="43">
        <v>251014.33</v>
      </c>
    </row>
    <row r="53" spans="1:4" ht="15.75" thickBot="1" x14ac:dyDescent="0.3">
      <c r="A53" s="40" t="s">
        <v>77</v>
      </c>
      <c r="B53" s="44" t="s">
        <v>78</v>
      </c>
      <c r="C53" s="42" t="s">
        <v>16</v>
      </c>
      <c r="D53" s="43">
        <v>0</v>
      </c>
    </row>
    <row r="54" spans="1:4" ht="15.75" thickBot="1" x14ac:dyDescent="0.3">
      <c r="A54" s="40" t="s">
        <v>79</v>
      </c>
      <c r="B54" s="44" t="s">
        <v>80</v>
      </c>
      <c r="C54" s="42" t="s">
        <v>16</v>
      </c>
      <c r="D54" s="43">
        <v>251014.33</v>
      </c>
    </row>
    <row r="55" spans="1:4" ht="26.25" thickBot="1" x14ac:dyDescent="0.3">
      <c r="A55" s="40" t="s">
        <v>81</v>
      </c>
      <c r="B55" s="41" t="s">
        <v>82</v>
      </c>
      <c r="C55" s="42" t="s">
        <v>16</v>
      </c>
      <c r="D55" s="43">
        <v>-154682.97</v>
      </c>
    </row>
    <row r="56" spans="1:4" ht="15.75" thickBot="1" x14ac:dyDescent="0.3">
      <c r="A56" s="40" t="s">
        <v>83</v>
      </c>
      <c r="B56" s="44" t="s">
        <v>78</v>
      </c>
      <c r="C56" s="42" t="s">
        <v>16</v>
      </c>
      <c r="D56" s="43">
        <v>0</v>
      </c>
    </row>
    <row r="57" spans="1:4" ht="15.75" thickBot="1" x14ac:dyDescent="0.3">
      <c r="A57" s="40" t="s">
        <v>84</v>
      </c>
      <c r="B57" s="44" t="s">
        <v>80</v>
      </c>
      <c r="C57" s="42" t="s">
        <v>16</v>
      </c>
      <c r="D57" s="43">
        <v>-154682.97</v>
      </c>
    </row>
    <row r="58" spans="1:4" ht="15.75" thickBot="1" x14ac:dyDescent="0.3">
      <c r="A58" s="57" t="s">
        <v>85</v>
      </c>
      <c r="B58" s="58"/>
      <c r="C58" s="58"/>
      <c r="D58" s="59"/>
    </row>
    <row r="59" spans="1:4" ht="15.75" thickBot="1" x14ac:dyDescent="0.3">
      <c r="A59" s="40" t="s">
        <v>86</v>
      </c>
      <c r="B59" s="41" t="s">
        <v>87</v>
      </c>
      <c r="C59" s="42" t="s">
        <v>8</v>
      </c>
      <c r="D59" s="43" t="s">
        <v>88</v>
      </c>
    </row>
    <row r="60" spans="1:4" ht="15.75" thickBot="1" x14ac:dyDescent="0.3">
      <c r="A60" s="40" t="s">
        <v>89</v>
      </c>
      <c r="B60" s="41" t="s">
        <v>90</v>
      </c>
      <c r="C60" s="42" t="s">
        <v>8</v>
      </c>
      <c r="D60" s="43" t="s">
        <v>91</v>
      </c>
    </row>
    <row r="61" spans="1:4" ht="15.75" thickBot="1" x14ac:dyDescent="0.3">
      <c r="A61" s="40" t="s">
        <v>92</v>
      </c>
      <c r="B61" s="41" t="s">
        <v>93</v>
      </c>
      <c r="C61" s="42" t="s">
        <v>94</v>
      </c>
      <c r="D61" s="43">
        <v>1274.090318</v>
      </c>
    </row>
    <row r="62" spans="1:4" ht="15.75" thickBot="1" x14ac:dyDescent="0.3">
      <c r="A62" s="40" t="s">
        <v>95</v>
      </c>
      <c r="B62" s="41" t="s">
        <v>96</v>
      </c>
      <c r="C62" s="42" t="s">
        <v>16</v>
      </c>
      <c r="D62" s="43">
        <v>102669.48</v>
      </c>
    </row>
    <row r="63" spans="1:4" ht="15.75" thickBot="1" x14ac:dyDescent="0.3">
      <c r="A63" s="40" t="s">
        <v>97</v>
      </c>
      <c r="B63" s="41" t="s">
        <v>98</v>
      </c>
      <c r="C63" s="42" t="s">
        <v>16</v>
      </c>
      <c r="D63" s="43">
        <v>96659.75</v>
      </c>
    </row>
    <row r="64" spans="1:4" ht="15.75" thickBot="1" x14ac:dyDescent="0.3">
      <c r="A64" s="40" t="s">
        <v>99</v>
      </c>
      <c r="B64" s="41" t="s">
        <v>100</v>
      </c>
      <c r="C64" s="42" t="s">
        <v>16</v>
      </c>
      <c r="D64" s="43">
        <v>13878.43</v>
      </c>
    </row>
    <row r="65" spans="1:4" ht="15.75" thickBot="1" x14ac:dyDescent="0.3">
      <c r="A65" s="40" t="s">
        <v>101</v>
      </c>
      <c r="B65" s="41" t="s">
        <v>102</v>
      </c>
      <c r="C65" s="42" t="s">
        <v>16</v>
      </c>
      <c r="D65" s="43">
        <v>102669.48</v>
      </c>
    </row>
    <row r="66" spans="1:4" ht="15.75" thickBot="1" x14ac:dyDescent="0.3">
      <c r="A66" s="40" t="s">
        <v>103</v>
      </c>
      <c r="B66" s="41" t="s">
        <v>104</v>
      </c>
      <c r="C66" s="42" t="s">
        <v>16</v>
      </c>
      <c r="D66" s="43">
        <v>102669.48</v>
      </c>
    </row>
    <row r="67" spans="1:4" ht="26.25" thickBot="1" x14ac:dyDescent="0.3">
      <c r="A67" s="40" t="s">
        <v>105</v>
      </c>
      <c r="B67" s="41" t="s">
        <v>106</v>
      </c>
      <c r="C67" s="42" t="s">
        <v>16</v>
      </c>
      <c r="D67" s="43">
        <v>0</v>
      </c>
    </row>
    <row r="68" spans="1:4" ht="26.25" thickBot="1" x14ac:dyDescent="0.3">
      <c r="A68" s="40" t="s">
        <v>107</v>
      </c>
      <c r="B68" s="41" t="s">
        <v>108</v>
      </c>
      <c r="C68" s="42" t="s">
        <v>16</v>
      </c>
      <c r="D68" s="43">
        <v>0</v>
      </c>
    </row>
    <row r="69" spans="1:4" ht="26.25" thickBot="1" x14ac:dyDescent="0.3">
      <c r="A69" s="40" t="s">
        <v>86</v>
      </c>
      <c r="B69" s="41" t="s">
        <v>87</v>
      </c>
      <c r="C69" s="42" t="s">
        <v>8</v>
      </c>
      <c r="D69" s="43" t="s">
        <v>109</v>
      </c>
    </row>
    <row r="70" spans="1:4" ht="15.75" thickBot="1" x14ac:dyDescent="0.3">
      <c r="A70" s="40" t="s">
        <v>89</v>
      </c>
      <c r="B70" s="41" t="s">
        <v>90</v>
      </c>
      <c r="C70" s="42" t="s">
        <v>8</v>
      </c>
      <c r="D70" s="43" t="s">
        <v>91</v>
      </c>
    </row>
    <row r="71" spans="1:4" ht="15.75" thickBot="1" x14ac:dyDescent="0.3">
      <c r="A71" s="40" t="s">
        <v>92</v>
      </c>
      <c r="B71" s="41" t="s">
        <v>93</v>
      </c>
      <c r="C71" s="42" t="s">
        <v>94</v>
      </c>
      <c r="D71" s="43">
        <v>3060.7293060000002</v>
      </c>
    </row>
    <row r="72" spans="1:4" ht="15.75" thickBot="1" x14ac:dyDescent="0.3">
      <c r="A72" s="40" t="s">
        <v>95</v>
      </c>
      <c r="B72" s="41" t="s">
        <v>96</v>
      </c>
      <c r="C72" s="42" t="s">
        <v>16</v>
      </c>
      <c r="D72" s="43">
        <v>35068.160000000003</v>
      </c>
    </row>
    <row r="73" spans="1:4" ht="15.75" thickBot="1" x14ac:dyDescent="0.3">
      <c r="A73" s="40" t="s">
        <v>97</v>
      </c>
      <c r="B73" s="41" t="s">
        <v>98</v>
      </c>
      <c r="C73" s="42" t="s">
        <v>16</v>
      </c>
      <c r="D73" s="43">
        <v>35169.410000000003</v>
      </c>
    </row>
    <row r="74" spans="1:4" ht="15.75" thickBot="1" x14ac:dyDescent="0.3">
      <c r="A74" s="40" t="s">
        <v>99</v>
      </c>
      <c r="B74" s="41" t="s">
        <v>100</v>
      </c>
      <c r="C74" s="42" t="s">
        <v>16</v>
      </c>
      <c r="D74" s="43">
        <v>3143.82</v>
      </c>
    </row>
    <row r="75" spans="1:4" ht="15.75" thickBot="1" x14ac:dyDescent="0.3">
      <c r="A75" s="40" t="s">
        <v>101</v>
      </c>
      <c r="B75" s="41" t="s">
        <v>102</v>
      </c>
      <c r="C75" s="42" t="s">
        <v>16</v>
      </c>
      <c r="D75" s="43">
        <v>35068.160000000003</v>
      </c>
    </row>
    <row r="76" spans="1:4" ht="15.75" thickBot="1" x14ac:dyDescent="0.3">
      <c r="A76" s="40" t="s">
        <v>103</v>
      </c>
      <c r="B76" s="41" t="s">
        <v>104</v>
      </c>
      <c r="C76" s="42" t="s">
        <v>16</v>
      </c>
      <c r="D76" s="43">
        <v>35169.410000000003</v>
      </c>
    </row>
    <row r="77" spans="1:4" ht="26.25" thickBot="1" x14ac:dyDescent="0.3">
      <c r="A77" s="40" t="s">
        <v>105</v>
      </c>
      <c r="B77" s="41" t="s">
        <v>106</v>
      </c>
      <c r="C77" s="42" t="s">
        <v>16</v>
      </c>
      <c r="D77" s="43">
        <v>1572</v>
      </c>
    </row>
    <row r="78" spans="1:4" ht="26.25" thickBot="1" x14ac:dyDescent="0.3">
      <c r="A78" s="40" t="s">
        <v>107</v>
      </c>
      <c r="B78" s="41" t="s">
        <v>108</v>
      </c>
      <c r="C78" s="42" t="s">
        <v>16</v>
      </c>
      <c r="D78" s="43">
        <v>0</v>
      </c>
    </row>
    <row r="79" spans="1:4" ht="26.25" thickBot="1" x14ac:dyDescent="0.3">
      <c r="A79" s="40" t="s">
        <v>86</v>
      </c>
      <c r="B79" s="41" t="s">
        <v>87</v>
      </c>
      <c r="C79" s="42" t="s">
        <v>8</v>
      </c>
      <c r="D79" s="43" t="s">
        <v>110</v>
      </c>
    </row>
    <row r="80" spans="1:4" ht="15.75" thickBot="1" x14ac:dyDescent="0.3">
      <c r="A80" s="40" t="s">
        <v>89</v>
      </c>
      <c r="B80" s="41" t="s">
        <v>90</v>
      </c>
      <c r="C80" s="42" t="s">
        <v>8</v>
      </c>
      <c r="D80" s="43" t="s">
        <v>111</v>
      </c>
    </row>
    <row r="81" spans="1:4" ht="15.75" thickBot="1" x14ac:dyDescent="0.3">
      <c r="A81" s="40" t="s">
        <v>92</v>
      </c>
      <c r="B81" s="41" t="s">
        <v>93</v>
      </c>
      <c r="C81" s="42" t="s">
        <v>94</v>
      </c>
      <c r="D81" s="43">
        <v>11531.411305</v>
      </c>
    </row>
    <row r="82" spans="1:4" ht="15.75" thickBot="1" x14ac:dyDescent="0.3">
      <c r="A82" s="40" t="s">
        <v>95</v>
      </c>
      <c r="B82" s="41" t="s">
        <v>96</v>
      </c>
      <c r="C82" s="42" t="s">
        <v>16</v>
      </c>
      <c r="D82" s="43">
        <v>10300.93</v>
      </c>
    </row>
    <row r="83" spans="1:4" ht="15.75" thickBot="1" x14ac:dyDescent="0.3">
      <c r="A83" s="40" t="s">
        <v>97</v>
      </c>
      <c r="B83" s="41" t="s">
        <v>98</v>
      </c>
      <c r="C83" s="42" t="s">
        <v>16</v>
      </c>
      <c r="D83" s="43">
        <v>9262.7099999999991</v>
      </c>
    </row>
    <row r="84" spans="1:4" ht="15.75" thickBot="1" x14ac:dyDescent="0.3">
      <c r="A84" s="40" t="s">
        <v>99</v>
      </c>
      <c r="B84" s="41" t="s">
        <v>100</v>
      </c>
      <c r="C84" s="42" t="s">
        <v>16</v>
      </c>
      <c r="D84" s="43">
        <v>3117.72</v>
      </c>
    </row>
    <row r="85" spans="1:4" ht="15.75" thickBot="1" x14ac:dyDescent="0.3">
      <c r="A85" s="40" t="s">
        <v>101</v>
      </c>
      <c r="B85" s="41" t="s">
        <v>102</v>
      </c>
      <c r="C85" s="42" t="s">
        <v>16</v>
      </c>
      <c r="D85" s="43">
        <v>10300.93</v>
      </c>
    </row>
    <row r="86" spans="1:4" ht="15.75" thickBot="1" x14ac:dyDescent="0.3">
      <c r="A86" s="40" t="s">
        <v>103</v>
      </c>
      <c r="B86" s="41" t="s">
        <v>104</v>
      </c>
      <c r="C86" s="42" t="s">
        <v>16</v>
      </c>
      <c r="D86" s="43">
        <v>10300.93</v>
      </c>
    </row>
    <row r="87" spans="1:4" ht="26.25" thickBot="1" x14ac:dyDescent="0.3">
      <c r="A87" s="40" t="s">
        <v>105</v>
      </c>
      <c r="B87" s="41" t="s">
        <v>106</v>
      </c>
      <c r="C87" s="42" t="s">
        <v>16</v>
      </c>
      <c r="D87" s="43">
        <v>0</v>
      </c>
    </row>
    <row r="88" spans="1:4" ht="26.25" thickBot="1" x14ac:dyDescent="0.3">
      <c r="A88" s="40" t="s">
        <v>107</v>
      </c>
      <c r="B88" s="41" t="s">
        <v>108</v>
      </c>
      <c r="C88" s="42" t="s">
        <v>16</v>
      </c>
      <c r="D88" s="43">
        <v>0</v>
      </c>
    </row>
    <row r="89" spans="1:4" ht="15.75" thickBot="1" x14ac:dyDescent="0.3">
      <c r="A89" s="40" t="s">
        <v>86</v>
      </c>
      <c r="B89" s="41" t="s">
        <v>87</v>
      </c>
      <c r="C89" s="42" t="s">
        <v>8</v>
      </c>
      <c r="D89" s="43" t="s">
        <v>112</v>
      </c>
    </row>
    <row r="90" spans="1:4" ht="15.75" thickBot="1" x14ac:dyDescent="0.3">
      <c r="A90" s="40" t="s">
        <v>89</v>
      </c>
      <c r="B90" s="41" t="s">
        <v>90</v>
      </c>
      <c r="C90" s="42" t="s">
        <v>8</v>
      </c>
      <c r="D90" s="43" t="s">
        <v>91</v>
      </c>
    </row>
    <row r="91" spans="1:4" ht="15.75" thickBot="1" x14ac:dyDescent="0.3">
      <c r="A91" s="40" t="s">
        <v>92</v>
      </c>
      <c r="B91" s="41" t="s">
        <v>93</v>
      </c>
      <c r="C91" s="42" t="s">
        <v>94</v>
      </c>
      <c r="D91" s="43">
        <v>1869.4560220000001</v>
      </c>
    </row>
    <row r="92" spans="1:4" ht="15.75" thickBot="1" x14ac:dyDescent="0.3">
      <c r="A92" s="40" t="s">
        <v>95</v>
      </c>
      <c r="B92" s="41" t="s">
        <v>96</v>
      </c>
      <c r="C92" s="42" t="s">
        <v>16</v>
      </c>
      <c r="D92" s="43">
        <v>20025.8</v>
      </c>
    </row>
    <row r="93" spans="1:4" ht="15.75" thickBot="1" x14ac:dyDescent="0.3">
      <c r="A93" s="40" t="s">
        <v>97</v>
      </c>
      <c r="B93" s="41" t="s">
        <v>98</v>
      </c>
      <c r="C93" s="42" t="s">
        <v>16</v>
      </c>
      <c r="D93" s="43">
        <v>21702.55</v>
      </c>
    </row>
    <row r="94" spans="1:4" ht="15.75" thickBot="1" x14ac:dyDescent="0.3">
      <c r="A94" s="40" t="s">
        <v>99</v>
      </c>
      <c r="B94" s="41" t="s">
        <v>100</v>
      </c>
      <c r="C94" s="42" t="s">
        <v>16</v>
      </c>
      <c r="D94" s="43">
        <v>141.57</v>
      </c>
    </row>
    <row r="95" spans="1:4" ht="15.75" thickBot="1" x14ac:dyDescent="0.3">
      <c r="A95" s="40" t="s">
        <v>101</v>
      </c>
      <c r="B95" s="41" t="s">
        <v>102</v>
      </c>
      <c r="C95" s="42" t="s">
        <v>16</v>
      </c>
      <c r="D95" s="43">
        <v>20025.8</v>
      </c>
    </row>
    <row r="96" spans="1:4" ht="15.75" thickBot="1" x14ac:dyDescent="0.3">
      <c r="A96" s="40" t="s">
        <v>103</v>
      </c>
      <c r="B96" s="41" t="s">
        <v>104</v>
      </c>
      <c r="C96" s="42" t="s">
        <v>16</v>
      </c>
      <c r="D96" s="43">
        <v>21702.55</v>
      </c>
    </row>
    <row r="97" spans="1:4" ht="26.25" thickBot="1" x14ac:dyDescent="0.3">
      <c r="A97" s="40" t="s">
        <v>105</v>
      </c>
      <c r="B97" s="41" t="s">
        <v>106</v>
      </c>
      <c r="C97" s="42" t="s">
        <v>16</v>
      </c>
      <c r="D97" s="43">
        <v>1147.8599999999999</v>
      </c>
    </row>
    <row r="98" spans="1:4" ht="26.25" thickBot="1" x14ac:dyDescent="0.3">
      <c r="A98" s="40" t="s">
        <v>107</v>
      </c>
      <c r="B98" s="41" t="s">
        <v>108</v>
      </c>
      <c r="C98" s="42" t="s">
        <v>16</v>
      </c>
      <c r="D98" s="43">
        <v>0</v>
      </c>
    </row>
    <row r="99" spans="1:4" ht="15.75" thickBot="1" x14ac:dyDescent="0.3">
      <c r="A99" s="40" t="s">
        <v>86</v>
      </c>
      <c r="B99" s="41" t="s">
        <v>87</v>
      </c>
      <c r="C99" s="42" t="s">
        <v>8</v>
      </c>
      <c r="D99" s="43" t="s">
        <v>113</v>
      </c>
    </row>
    <row r="100" spans="1:4" ht="15.75" thickBot="1" x14ac:dyDescent="0.3">
      <c r="A100" s="40" t="s">
        <v>89</v>
      </c>
      <c r="B100" s="41" t="s">
        <v>90</v>
      </c>
      <c r="C100" s="42" t="s">
        <v>8</v>
      </c>
      <c r="D100" s="43" t="s">
        <v>114</v>
      </c>
    </row>
    <row r="101" spans="1:4" ht="15.75" thickBot="1" x14ac:dyDescent="0.3">
      <c r="A101" s="40" t="s">
        <v>92</v>
      </c>
      <c r="B101" s="41" t="s">
        <v>93</v>
      </c>
      <c r="C101" s="42" t="s">
        <v>94</v>
      </c>
      <c r="D101" s="43">
        <v>353.99</v>
      </c>
    </row>
    <row r="102" spans="1:4" ht="15.75" thickBot="1" x14ac:dyDescent="0.3">
      <c r="A102" s="40" t="s">
        <v>95</v>
      </c>
      <c r="B102" s="41" t="s">
        <v>96</v>
      </c>
      <c r="C102" s="42" t="s">
        <v>16</v>
      </c>
      <c r="D102" s="43">
        <v>372065.71</v>
      </c>
    </row>
    <row r="103" spans="1:4" ht="15.75" thickBot="1" x14ac:dyDescent="0.3">
      <c r="A103" s="40" t="s">
        <v>97</v>
      </c>
      <c r="B103" s="41" t="s">
        <v>98</v>
      </c>
      <c r="C103" s="42" t="s">
        <v>16</v>
      </c>
      <c r="D103" s="43">
        <v>783032.96</v>
      </c>
    </row>
    <row r="104" spans="1:4" ht="15.75" thickBot="1" x14ac:dyDescent="0.3">
      <c r="A104" s="40" t="s">
        <v>99</v>
      </c>
      <c r="B104" s="41" t="s">
        <v>100</v>
      </c>
      <c r="C104" s="42" t="s">
        <v>16</v>
      </c>
      <c r="D104" s="43">
        <v>-263755.56</v>
      </c>
    </row>
    <row r="105" spans="1:4" ht="15.75" thickBot="1" x14ac:dyDescent="0.3">
      <c r="A105" s="40" t="s">
        <v>101</v>
      </c>
      <c r="B105" s="41" t="s">
        <v>102</v>
      </c>
      <c r="C105" s="42" t="s">
        <v>16</v>
      </c>
      <c r="D105" s="43">
        <v>372065.71</v>
      </c>
    </row>
    <row r="106" spans="1:4" ht="15.75" thickBot="1" x14ac:dyDescent="0.3">
      <c r="A106" s="40" t="s">
        <v>103</v>
      </c>
      <c r="B106" s="41" t="s">
        <v>104</v>
      </c>
      <c r="C106" s="42" t="s">
        <v>16</v>
      </c>
      <c r="D106" s="43">
        <v>372065.71</v>
      </c>
    </row>
    <row r="107" spans="1:4" ht="26.25" thickBot="1" x14ac:dyDescent="0.3">
      <c r="A107" s="40" t="s">
        <v>105</v>
      </c>
      <c r="B107" s="41" t="s">
        <v>106</v>
      </c>
      <c r="C107" s="42" t="s">
        <v>16</v>
      </c>
      <c r="D107" s="43">
        <v>0</v>
      </c>
    </row>
    <row r="108" spans="1:4" ht="26.25" thickBot="1" x14ac:dyDescent="0.3">
      <c r="A108" s="40" t="s">
        <v>107</v>
      </c>
      <c r="B108" s="41" t="s">
        <v>108</v>
      </c>
      <c r="C108" s="42" t="s">
        <v>16</v>
      </c>
      <c r="D108" s="43">
        <v>0</v>
      </c>
    </row>
    <row r="109" spans="1:4" ht="15.75" thickBot="1" x14ac:dyDescent="0.3">
      <c r="A109" s="57" t="s">
        <v>115</v>
      </c>
      <c r="B109" s="58"/>
      <c r="C109" s="58"/>
      <c r="D109" s="59"/>
    </row>
    <row r="110" spans="1:4" ht="15.75" thickBot="1" x14ac:dyDescent="0.3">
      <c r="A110" s="40" t="s">
        <v>116</v>
      </c>
      <c r="B110" s="41" t="s">
        <v>66</v>
      </c>
      <c r="C110" s="42" t="s">
        <v>67</v>
      </c>
      <c r="D110" s="43">
        <v>0</v>
      </c>
    </row>
    <row r="111" spans="1:4" ht="15.75" thickBot="1" x14ac:dyDescent="0.3">
      <c r="A111" s="40" t="s">
        <v>117</v>
      </c>
      <c r="B111" s="41" t="s">
        <v>69</v>
      </c>
      <c r="C111" s="42" t="s">
        <v>67</v>
      </c>
      <c r="D111" s="43">
        <v>0</v>
      </c>
    </row>
    <row r="112" spans="1:4" ht="15.75" thickBot="1" x14ac:dyDescent="0.3">
      <c r="A112" s="40" t="s">
        <v>118</v>
      </c>
      <c r="B112" s="41" t="s">
        <v>71</v>
      </c>
      <c r="C112" s="42" t="s">
        <v>8</v>
      </c>
      <c r="D112" s="43">
        <v>0</v>
      </c>
    </row>
    <row r="113" spans="1:4" ht="15.75" thickBot="1" x14ac:dyDescent="0.3">
      <c r="A113" s="40" t="s">
        <v>119</v>
      </c>
      <c r="B113" s="41" t="s">
        <v>73</v>
      </c>
      <c r="C113" s="42" t="s">
        <v>16</v>
      </c>
      <c r="D113" s="43">
        <v>0</v>
      </c>
    </row>
    <row r="114" spans="1:4" ht="15.75" thickBot="1" x14ac:dyDescent="0.3">
      <c r="A114" s="57" t="s">
        <v>120</v>
      </c>
      <c r="B114" s="58"/>
      <c r="C114" s="58"/>
      <c r="D114" s="59"/>
    </row>
    <row r="115" spans="1:4" ht="15.75" thickBot="1" x14ac:dyDescent="0.3">
      <c r="A115" s="40" t="s">
        <v>121</v>
      </c>
      <c r="B115" s="41" t="s">
        <v>122</v>
      </c>
      <c r="C115" s="42" t="s">
        <v>67</v>
      </c>
      <c r="D115" s="43">
        <v>0</v>
      </c>
    </row>
    <row r="116" spans="1:4" ht="15.75" thickBot="1" x14ac:dyDescent="0.3">
      <c r="A116" s="40" t="s">
        <v>123</v>
      </c>
      <c r="B116" s="41" t="s">
        <v>124</v>
      </c>
      <c r="C116" s="42" t="s">
        <v>125</v>
      </c>
      <c r="D116" s="43">
        <v>0</v>
      </c>
    </row>
    <row r="117" spans="1:4" ht="26.25" thickBot="1" x14ac:dyDescent="0.3">
      <c r="A117" s="40" t="s">
        <v>126</v>
      </c>
      <c r="B117" s="41" t="s">
        <v>127</v>
      </c>
      <c r="C117" s="42" t="s">
        <v>16</v>
      </c>
      <c r="D117" s="43">
        <v>0</v>
      </c>
    </row>
  </sheetData>
  <mergeCells count="13">
    <mergeCell ref="A114:D114"/>
    <mergeCell ref="A29:D29"/>
    <mergeCell ref="A41:D41"/>
    <mergeCell ref="A46:D46"/>
    <mergeCell ref="A51:D51"/>
    <mergeCell ref="A58:D58"/>
    <mergeCell ref="A109:D109"/>
    <mergeCell ref="A28:D28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2016-03-31T09:04:21Z</cp:lastPrinted>
  <dcterms:created xsi:type="dcterms:W3CDTF">2016-03-29T21:28:29Z</dcterms:created>
  <dcterms:modified xsi:type="dcterms:W3CDTF">2016-04-09T16:52:52Z</dcterms:modified>
</cp:coreProperties>
</file>