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17" l="1"/>
  <c r="D41"/>
  <c r="A38"/>
  <c r="A39" s="1"/>
  <c r="A40" s="1"/>
</calcChain>
</file>

<file path=xl/sharedStrings.xml><?xml version="1.0" encoding="utf-8"?>
<sst xmlns="http://schemas.openxmlformats.org/spreadsheetml/2006/main" count="902" uniqueCount="475">
  <si>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</si>
  <si>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</si>
  <si>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</si>
  <si>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</si>
  <si>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</si>
  <si>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</si>
  <si>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</si>
  <si>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</si>
  <si>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</si>
  <si>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</si>
  <si>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</si>
  <si>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</si>
  <si>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</si>
  <si>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</si>
  <si>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</si>
  <si>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</si>
  <si>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</si>
  <si>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</si>
  <si>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</si>
  <si>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</si>
  <si>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</si>
  <si>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</si>
  <si>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</si>
  <si>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</si>
  <si>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</si>
  <si>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</si>
  <si>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</si>
  <si>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</si>
  <si>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</si>
  <si>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</si>
  <si>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</si>
  <si>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</si>
  <si>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</si>
  <si>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</si>
  <si>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</si>
  <si>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</si>
  <si>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</si>
  <si>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</si>
  <si>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</si>
  <si>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</si>
  <si>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</si>
  <si>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</si>
  <si>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</si>
  <si>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</si>
  <si>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</si>
  <si>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</si>
  <si>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</si>
  <si>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</si>
  <si>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</si>
  <si>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</si>
  <si>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</si>
  <si>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</si>
  <si>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</si>
  <si>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</si>
  <si>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</si>
  <si>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</si>
  <si>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</si>
  <si>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</si>
  <si>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</si>
  <si>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</si>
  <si>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</si>
  <si>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</si>
  <si>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</si>
  <si>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</si>
  <si>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</si>
  <si>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</si>
  <si>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</si>
  <si>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</si>
  <si>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</si>
  <si>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</si>
  <si>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</si>
  <si>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</si>
  <si>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</si>
  <si>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</si>
  <si>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</si>
  <si>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</si>
  <si>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</si>
  <si>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</si>
  <si>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</si>
  <si>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</si>
  <si>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</si>
  <si>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</si>
  <si>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</si>
  <si>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</si>
  <si>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</si>
  <si>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</si>
  <si>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</si>
  <si>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</si>
  <si>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</si>
  <si>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</si>
  <si>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</si>
  <si>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</si>
  <si>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</si>
  <si>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</si>
  <si>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</si>
  <si>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</si>
  <si>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</si>
  <si>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</si>
  <si>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</si>
  <si>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</si>
  <si>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</si>
  <si>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</si>
  <si>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</si>
  <si>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</si>
  <si>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</si>
  <si>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</si>
  <si>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</si>
  <si>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</si>
  <si>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</si>
  <si>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</si>
  <si>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</si>
  <si>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</si>
  <si>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</si>
  <si>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</si>
  <si>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</si>
  <si>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</si>
  <si>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</si>
  <si>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</si>
  <si>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</si>
  <si>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</si>
  <si>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</si>
  <si>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</si>
  <si>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</si>
  <si>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</si>
  <si>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</si>
  <si>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</si>
  <si>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</si>
  <si>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</si>
  <si>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</si>
  <si>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</si>
  <si>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</si>
  <si>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</si>
  <si>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</si>
  <si>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</si>
  <si>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</si>
  <si>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</si>
  <si>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</si>
  <si>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</si>
  <si>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</si>
  <si>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</si>
  <si>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</si>
  <si>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</si>
  <si>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</si>
  <si>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</si>
  <si>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</si>
  <si>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</si>
  <si>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</si>
  <si>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</si>
  <si>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</si>
  <si>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</si>
  <si>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</si>
  <si>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</si>
  <si>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</si>
  <si>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</si>
  <si>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</si>
  <si>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</si>
  <si>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</si>
  <si>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</si>
  <si>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</si>
  <si>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</si>
  <si>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</si>
  <si>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</si>
  <si>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</si>
  <si>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</si>
  <si>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</si>
  <si>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</si>
  <si>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</si>
  <si>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</si>
  <si>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</si>
  <si>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</si>
  <si>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</si>
  <si>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</si>
  <si>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</si>
  <si>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</si>
  <si>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</si>
  <si>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</si>
  <si>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</si>
  <si>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</si>
  <si>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</si>
  <si>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</si>
  <si>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</si>
  <si>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</si>
  <si>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</si>
  <si>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</si>
  <si>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</si>
  <si>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</si>
  <si>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</si>
  <si>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</si>
  <si>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</si>
  <si>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</si>
  <si>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</si>
  <si>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</si>
  <si>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</si>
  <si>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</si>
  <si>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</si>
  <si>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</si>
  <si>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</si>
  <si>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</si>
  <si>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</si>
  <si>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</si>
  <si>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</si>
  <si>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</si>
  <si>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</si>
  <si>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</si>
  <si>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</si>
  <si>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</si>
  <si>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</si>
  <si>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</si>
  <si>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</si>
  <si>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</si>
  <si>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</si>
  <si>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</si>
  <si>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</si>
  <si>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</si>
  <si>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</si>
  <si>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</si>
  <si>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</si>
  <si>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</si>
  <si>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</si>
  <si>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</si>
  <si>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</si>
  <si>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</si>
  <si>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</si>
  <si>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</si>
  <si>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</si>
  <si>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</si>
  <si>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</si>
  <si>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</si>
  <si>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</si>
  <si>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</si>
  <si>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</si>
  <si>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</si>
  <si>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</si>
  <si>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</si>
  <si>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</si>
  <si>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</si>
  <si>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</si>
  <si>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</si>
  <si>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</si>
  <si>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</si>
  <si>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</si>
  <si>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</si>
  <si>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</si>
  <si>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</si>
  <si>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</si>
  <si>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</si>
  <si>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</si>
  <si>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</si>
  <si>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</si>
  <si>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</si>
  <si>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</si>
  <si>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</si>
  <si>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</si>
  <si>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</si>
  <si>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</si>
  <si>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</si>
  <si>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</si>
  <si>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</si>
  <si>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</si>
  <si>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</si>
  <si>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</si>
  <si>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</si>
  <si>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</si>
  <si>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</si>
  <si>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</si>
  <si>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</si>
  <si>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</si>
  <si>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</si>
  <si>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</si>
  <si>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</si>
  <si>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</si>
  <si>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</si>
  <si>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</si>
  <si>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</si>
  <si>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</si>
  <si>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</si>
  <si>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</si>
  <si>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</si>
  <si>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</si>
  <si>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</si>
  <si>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</si>
  <si>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</si>
  <si>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</si>
  <si>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</si>
  <si>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</si>
  <si>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</si>
  <si>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</si>
  <si>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</si>
  <si>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</si>
  <si>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</si>
  <si>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</si>
  <si>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</si>
  <si>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</si>
  <si>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</si>
  <si>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</si>
  <si>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</si>
  <si>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</si>
  <si>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</si>
  <si>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</si>
  <si>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</si>
  <si>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</si>
  <si>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</si>
  <si>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</si>
  <si>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</si>
  <si>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</si>
  <si>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</si>
  <si>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</si>
  <si>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</si>
  <si>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</si>
  <si>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</si>
  <si>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</si>
  <si>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</si>
  <si>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</si>
  <si>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</si>
  <si>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</si>
  <si>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</si>
  <si>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</si>
  <si>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</si>
  <si>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</si>
  <si>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</si>
  <si>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</si>
  <si>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</si>
  <si>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</si>
  <si>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</si>
  <si>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</si>
  <si>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</si>
  <si>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</si>
  <si>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</si>
  <si>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</si>
  <si>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</si>
  <si>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</si>
  <si>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</si>
  <si>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</si>
  <si>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</si>
  <si>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</si>
  <si>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</si>
  <si>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</si>
  <si>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</si>
  <si>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</si>
  <si>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</si>
  <si>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</si>
  <si>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</si>
  <si>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</si>
  <si>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</si>
  <si>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</si>
  <si>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</si>
  <si>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</si>
  <si>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</si>
  <si>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</si>
  <si>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</si>
  <si>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</si>
  <si>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</si>
  <si>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</si>
  <si>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</si>
  <si>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</si>
  <si>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</si>
  <si>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</si>
  <si>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</si>
  <si>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</si>
  <si>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</si>
  <si>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</si>
  <si>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</si>
  <si>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</si>
  <si>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</si>
  <si>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</si>
  <si>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</si>
  <si>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</si>
  <si>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</si>
  <si>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</si>
  <si>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</si>
  <si>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</si>
  <si>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</si>
  <si>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</si>
  <si>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</si>
  <si>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</si>
  <si>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</si>
  <si>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</si>
  <si>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</si>
  <si>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</si>
  <si>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</si>
  <si>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</si>
  <si>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</si>
  <si>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</si>
  <si>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</si>
  <si>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</si>
  <si>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</si>
  <si>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</si>
  <si>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</si>
  <si>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</si>
  <si>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</si>
  <si>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</si>
  <si>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</si>
  <si>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</si>
  <si>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</si>
  <si>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</si>
  <si>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</si>
  <si>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</si>
  <si>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</si>
  <si>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</si>
  <si>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</si>
  <si>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</si>
  <si>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</si>
  <si>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</si>
  <si>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</si>
  <si>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</si>
  <si>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</si>
  <si>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</si>
  <si>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</si>
  <si>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</si>
  <si>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</si>
  <si>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</si>
  <si>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</si>
  <si>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</si>
  <si>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</si>
  <si>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</si>
  <si>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</si>
  <si>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</si>
  <si>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</si>
  <si>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</si>
  <si>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</si>
  <si>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</si>
  <si>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</si>
  <si>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</si>
  <si>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</si>
  <si>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</si>
  <si>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</si>
  <si>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</si>
  <si>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</si>
  <si>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</si>
  <si>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</si>
  <si>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</si>
  <si>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</si>
  <si>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</si>
  <si>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</si>
  <si>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</si>
  <si>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</si>
  <si>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</si>
  <si>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</si>
  <si>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</si>
  <si>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</si>
  <si>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</si>
  <si>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</si>
  <si>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</si>
  <si>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</si>
  <si>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</si>
  <si>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</si>
  <si>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</si>
  <si>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</si>
  <si>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</si>
  <si>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</si>
  <si>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</si>
  <si>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</si>
  <si>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</si>
  <si>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</si>
  <si>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</si>
  <si>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</si>
  <si>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</si>
  <si>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Медовая, д. 6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</si>
  <si>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</si>
  <si>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</si>
  <si>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</si>
  <si>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</si>
  <si>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</si>
  <si>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</si>
  <si>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</si>
  <si>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</si>
  <si>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</si>
  <si>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</si>
  <si>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</si>
  <si>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28.02.2017г.</t>
  </si>
  <si>
    <t>01.01.2016г.</t>
  </si>
  <si>
    <t>31.12.2016г.</t>
  </si>
  <si>
    <t>смена светильников ООО "ЖКХ Сервис" ИНН ИНН 3811179139</t>
  </si>
  <si>
    <t>ограждение газонов  ООО "ЖКХ Сервис" ИНН ИНН 3811179139</t>
  </si>
  <si>
    <t>устройство системы поливочного водопровода  ООО "ЖКХ Сервис" ИНН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</si>
</sst>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4" fontId="16" fillId="0" borderId="12" xfId="0" applyNumberFormat="1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left" vertical="center" wrapText="1" indent="5"/>
    </xf>
    <xf numFmtId="164" fontId="19" fillId="2" borderId="25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zoomScaleNormal="100" zoomScaleSheetLayoutView="85" workbookViewId="0">
      <selection activeCell="A27" sqref="A27:D27"/>
    </sheetView>
  </sheetViews>
  <sheetFormatPr defaultRowHeight="15"/>
  <cols>
    <col min="1" max="1" width="7.28515625" style="22" bestFit="1" customWidth="1"/>
    <col min="2" max="2" width="44.140625" style="22" customWidth="1"/>
    <col min="3" max="3" width="9.5703125" style="22" customWidth="1"/>
    <col min="4" max="4" width="17.140625" style="22" customWidth="1"/>
  </cols>
  <sheetData>
    <row r="1" spans="1:4" ht="23.1" customHeight="1">
      <c r="A1" s="58" t="s">
        <v>396</v>
      </c>
      <c r="B1" s="58"/>
      <c r="C1" s="58"/>
      <c r="D1" s="58"/>
    </row>
    <row r="2" spans="1:4" ht="31.5" customHeight="1">
      <c r="A2" s="59" t="s">
        <v>397</v>
      </c>
      <c r="B2" s="59"/>
      <c r="C2" s="59"/>
      <c r="D2" s="59"/>
    </row>
    <row r="3" spans="1:4" ht="27.95" customHeight="1">
      <c r="A3" s="59" t="s">
        <v>457</v>
      </c>
      <c r="B3" s="59"/>
      <c r="C3" s="59"/>
      <c r="D3" s="59"/>
    </row>
    <row r="4" spans="1:4" ht="16.5" thickBot="1">
      <c r="A4" s="23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24" t="s">
        <v>4</v>
      </c>
      <c r="B6" s="21" t="s">
        <v>5</v>
      </c>
      <c r="C6" s="6" t="s">
        <v>6</v>
      </c>
      <c r="D6" s="40" t="s">
        <v>469</v>
      </c>
    </row>
    <row r="7" spans="1:4" ht="15.75" thickBot="1">
      <c r="A7" s="24" t="s">
        <v>7</v>
      </c>
      <c r="B7" s="21" t="s">
        <v>32</v>
      </c>
      <c r="C7" s="6" t="s">
        <v>6</v>
      </c>
      <c r="D7" s="40" t="s">
        <v>470</v>
      </c>
    </row>
    <row r="8" spans="1:4" ht="15.75" thickBot="1">
      <c r="A8" s="24" t="s">
        <v>8</v>
      </c>
      <c r="B8" s="21" t="s">
        <v>33</v>
      </c>
      <c r="C8" s="6" t="s">
        <v>6</v>
      </c>
      <c r="D8" s="40" t="s">
        <v>471</v>
      </c>
    </row>
    <row r="9" spans="1:4" ht="39.75" customHeight="1" thickBot="1">
      <c r="A9" s="60" t="s">
        <v>34</v>
      </c>
      <c r="B9" s="61"/>
      <c r="C9" s="61"/>
      <c r="D9" s="62"/>
    </row>
    <row r="10" spans="1:4" ht="26.25" thickBot="1">
      <c r="A10" s="24" t="s">
        <v>9</v>
      </c>
      <c r="B10" s="4" t="s">
        <v>35</v>
      </c>
      <c r="C10" s="6" t="s">
        <v>30</v>
      </c>
      <c r="D10" s="41">
        <v>131809.74</v>
      </c>
    </row>
    <row r="11" spans="1:4" ht="15.75" thickBot="1">
      <c r="A11" s="24" t="s">
        <v>10</v>
      </c>
      <c r="B11" s="25" t="s">
        <v>36</v>
      </c>
      <c r="C11" s="6" t="s">
        <v>30</v>
      </c>
      <c r="D11" s="41">
        <v>48114.36</v>
      </c>
    </row>
    <row r="12" spans="1:4" ht="15.75" thickBot="1">
      <c r="A12" s="24" t="s">
        <v>11</v>
      </c>
      <c r="B12" s="25" t="s">
        <v>37</v>
      </c>
      <c r="C12" s="6" t="s">
        <v>30</v>
      </c>
      <c r="D12" s="41">
        <v>179924.1</v>
      </c>
    </row>
    <row r="13" spans="1:4" ht="28.5" thickBot="1">
      <c r="A13" s="24" t="s">
        <v>12</v>
      </c>
      <c r="B13" s="4" t="s">
        <v>398</v>
      </c>
      <c r="C13" s="6" t="s">
        <v>30</v>
      </c>
      <c r="D13" s="40">
        <f>D14+D15+D16</f>
        <v>416027.71199999994</v>
      </c>
    </row>
    <row r="14" spans="1:4" ht="15.75" thickBot="1">
      <c r="A14" s="24" t="s">
        <v>13</v>
      </c>
      <c r="B14" s="25" t="s">
        <v>38</v>
      </c>
      <c r="C14" s="6" t="s">
        <v>30</v>
      </c>
      <c r="D14" s="14">
        <v>320603.88</v>
      </c>
    </row>
    <row r="15" spans="1:4" ht="15.75" thickBot="1">
      <c r="A15" s="24" t="s">
        <v>14</v>
      </c>
      <c r="B15" s="25" t="s">
        <v>39</v>
      </c>
      <c r="C15" s="6" t="s">
        <v>30</v>
      </c>
      <c r="D15" s="14">
        <v>57557.231999999989</v>
      </c>
    </row>
    <row r="16" spans="1:4" ht="15.75" thickBot="1">
      <c r="A16" s="24" t="s">
        <v>15</v>
      </c>
      <c r="B16" s="25" t="s">
        <v>40</v>
      </c>
      <c r="C16" s="6" t="s">
        <v>30</v>
      </c>
      <c r="D16" s="14">
        <v>37866.6</v>
      </c>
    </row>
    <row r="17" spans="1:4" ht="15.75" thickBot="1">
      <c r="A17" s="24" t="s">
        <v>17</v>
      </c>
      <c r="B17" s="4" t="s">
        <v>41</v>
      </c>
      <c r="C17" s="6" t="s">
        <v>30</v>
      </c>
      <c r="D17" s="41">
        <f>SUM(D18:D22)</f>
        <v>307993.63250000001</v>
      </c>
    </row>
    <row r="18" spans="1:4" ht="15.75" thickBot="1">
      <c r="A18" s="24" t="s">
        <v>18</v>
      </c>
      <c r="B18" s="25" t="s">
        <v>42</v>
      </c>
      <c r="C18" s="6" t="s">
        <v>30</v>
      </c>
      <c r="D18" s="41">
        <f>306628.14-2800.57</f>
        <v>303827.57</v>
      </c>
    </row>
    <row r="19" spans="1:4" ht="15.75" thickBot="1">
      <c r="A19" s="24" t="s">
        <v>19</v>
      </c>
      <c r="B19" s="25" t="s">
        <v>43</v>
      </c>
      <c r="C19" s="6" t="s">
        <v>30</v>
      </c>
      <c r="D19" s="41">
        <v>0</v>
      </c>
    </row>
    <row r="20" spans="1:4" ht="15.75" thickBot="1">
      <c r="A20" s="24" t="s">
        <v>20</v>
      </c>
      <c r="B20" s="25" t="s">
        <v>44</v>
      </c>
      <c r="C20" s="6" t="s">
        <v>30</v>
      </c>
      <c r="D20" s="41">
        <v>0</v>
      </c>
    </row>
    <row r="21" spans="1:4" ht="26.25" thickBot="1">
      <c r="A21" s="24" t="s">
        <v>21</v>
      </c>
      <c r="B21" s="25" t="s">
        <v>45</v>
      </c>
      <c r="C21" s="43" t="s">
        <v>30</v>
      </c>
      <c r="D21" s="44">
        <f>4901.25*0.85</f>
        <v>4166.0625</v>
      </c>
    </row>
    <row r="22" spans="1:4" ht="15.75" thickBot="1">
      <c r="A22" s="24" t="s">
        <v>22</v>
      </c>
      <c r="B22" s="25" t="s">
        <v>46</v>
      </c>
      <c r="C22" s="6" t="s">
        <v>30</v>
      </c>
      <c r="D22" s="41">
        <v>0</v>
      </c>
    </row>
    <row r="23" spans="1:4" ht="15.75" thickBot="1">
      <c r="A23" s="24" t="s">
        <v>23</v>
      </c>
      <c r="B23" s="4" t="s">
        <v>47</v>
      </c>
      <c r="C23" s="6" t="s">
        <v>30</v>
      </c>
      <c r="D23" s="41">
        <v>0</v>
      </c>
    </row>
    <row r="24" spans="1:4" ht="26.25" thickBot="1">
      <c r="A24" s="24" t="s">
        <v>25</v>
      </c>
      <c r="B24" s="4" t="s">
        <v>48</v>
      </c>
      <c r="C24" s="6" t="s">
        <v>30</v>
      </c>
      <c r="D24" s="41">
        <f>D25+D26</f>
        <v>292124.24199999991</v>
      </c>
    </row>
    <row r="25" spans="1:4" ht="15.75" thickBot="1">
      <c r="A25" s="24" t="s">
        <v>26</v>
      </c>
      <c r="B25" s="25" t="s">
        <v>36</v>
      </c>
      <c r="C25" s="6" t="s">
        <v>30</v>
      </c>
      <c r="D25" s="41">
        <v>0</v>
      </c>
    </row>
    <row r="26" spans="1:4" ht="15.75" thickBot="1">
      <c r="A26" s="24" t="s">
        <v>27</v>
      </c>
      <c r="B26" s="25" t="s">
        <v>37</v>
      </c>
      <c r="C26" s="6" t="s">
        <v>30</v>
      </c>
      <c r="D26" s="42">
        <f>D12+D13-D18</f>
        <v>292124.24199999991</v>
      </c>
    </row>
    <row r="27" spans="1:4">
      <c r="A27" s="63" t="s">
        <v>49</v>
      </c>
      <c r="B27" s="64"/>
      <c r="C27" s="64"/>
      <c r="D27" s="65"/>
    </row>
    <row r="28" spans="1:4" ht="15.75" thickBot="1">
      <c r="A28" s="55" t="s">
        <v>50</v>
      </c>
      <c r="B28" s="56"/>
      <c r="C28" s="56"/>
      <c r="D28" s="57"/>
    </row>
    <row r="29" spans="1:4" ht="15.75" thickBot="1">
      <c r="A29" s="49" t="s">
        <v>399</v>
      </c>
      <c r="B29" s="50"/>
      <c r="C29" s="50"/>
      <c r="D29" s="51"/>
    </row>
    <row r="30" spans="1:4" ht="26.25">
      <c r="A30" s="26">
        <v>1</v>
      </c>
      <c r="B30" s="15" t="s">
        <v>400</v>
      </c>
      <c r="C30" s="27" t="s">
        <v>30</v>
      </c>
      <c r="D30" s="28">
        <v>23729.735999999997</v>
      </c>
    </row>
    <row r="31" spans="1:4" ht="39">
      <c r="A31" s="26">
        <v>2</v>
      </c>
      <c r="B31" s="15" t="s">
        <v>401</v>
      </c>
      <c r="C31" s="27" t="s">
        <v>30</v>
      </c>
      <c r="D31" s="28">
        <v>15651.527999999998</v>
      </c>
    </row>
    <row r="32" spans="1:4" ht="39">
      <c r="A32" s="26">
        <v>3</v>
      </c>
      <c r="B32" s="15" t="s">
        <v>402</v>
      </c>
      <c r="C32" s="27" t="s">
        <v>30</v>
      </c>
      <c r="D32" s="28">
        <v>281222.61600000004</v>
      </c>
    </row>
    <row r="33" spans="1:4">
      <c r="A33" s="26"/>
      <c r="B33" s="16" t="s">
        <v>403</v>
      </c>
      <c r="C33" s="29" t="s">
        <v>30</v>
      </c>
      <c r="D33" s="30">
        <v>320603.88</v>
      </c>
    </row>
    <row r="34" spans="1:4" ht="26.25">
      <c r="A34" s="26"/>
      <c r="B34" s="15" t="s">
        <v>407</v>
      </c>
      <c r="C34" s="27"/>
      <c r="D34" s="28">
        <v>37866.6</v>
      </c>
    </row>
    <row r="35" spans="1:4" ht="15.75" thickBot="1">
      <c r="A35" s="31"/>
      <c r="B35" s="17" t="s">
        <v>404</v>
      </c>
      <c r="C35" s="32"/>
      <c r="D35" s="30">
        <v>358470.48</v>
      </c>
    </row>
    <row r="36" spans="1:4">
      <c r="A36" s="52" t="s">
        <v>405</v>
      </c>
      <c r="B36" s="53"/>
      <c r="C36" s="53"/>
      <c r="D36" s="54"/>
    </row>
    <row r="37" spans="1:4">
      <c r="A37" s="33">
        <v>1</v>
      </c>
      <c r="B37" s="19" t="s">
        <v>408</v>
      </c>
      <c r="C37" s="33" t="s">
        <v>30</v>
      </c>
      <c r="D37" s="45">
        <v>3521.76</v>
      </c>
    </row>
    <row r="38" spans="1:4" ht="26.25">
      <c r="A38" s="33">
        <f>A37+1</f>
        <v>2</v>
      </c>
      <c r="B38" s="19" t="s">
        <v>472</v>
      </c>
      <c r="C38" s="33" t="s">
        <v>30</v>
      </c>
      <c r="D38" s="45">
        <v>3783.4</v>
      </c>
    </row>
    <row r="39" spans="1:4" ht="26.25">
      <c r="A39" s="33">
        <f t="shared" ref="A39:A40" si="0">A38+1</f>
        <v>3</v>
      </c>
      <c r="B39" s="19" t="s">
        <v>473</v>
      </c>
      <c r="C39" s="33" t="s">
        <v>30</v>
      </c>
      <c r="D39" s="45">
        <v>6303.82</v>
      </c>
    </row>
    <row r="40" spans="1:4" ht="26.25">
      <c r="A40" s="33">
        <f t="shared" si="0"/>
        <v>4</v>
      </c>
      <c r="B40" s="19" t="s">
        <v>474</v>
      </c>
      <c r="C40" s="33" t="s">
        <v>30</v>
      </c>
      <c r="D40" s="45">
        <v>6761.24</v>
      </c>
    </row>
    <row r="41" spans="1:4" ht="15.75" thickBot="1">
      <c r="A41" s="34"/>
      <c r="B41" s="18" t="s">
        <v>406</v>
      </c>
      <c r="C41" s="35"/>
      <c r="D41" s="36">
        <f>SUM(D37:D40)</f>
        <v>20370.22</v>
      </c>
    </row>
    <row r="42" spans="1:4" ht="15.75" thickBot="1">
      <c r="A42" s="46" t="s">
        <v>409</v>
      </c>
      <c r="B42" s="47"/>
      <c r="C42" s="47"/>
      <c r="D42" s="48"/>
    </row>
    <row r="43" spans="1:4" ht="15.75" thickBot="1">
      <c r="A43" s="37" t="s">
        <v>410</v>
      </c>
      <c r="B43" s="13" t="s">
        <v>411</v>
      </c>
      <c r="C43" s="12" t="s">
        <v>16</v>
      </c>
      <c r="D43" s="20"/>
    </row>
    <row r="44" spans="1:4" ht="15.75" thickBot="1">
      <c r="A44" s="37" t="s">
        <v>412</v>
      </c>
      <c r="B44" s="13" t="s">
        <v>413</v>
      </c>
      <c r="C44" s="12" t="s">
        <v>16</v>
      </c>
      <c r="D44" s="20"/>
    </row>
    <row r="45" spans="1:4" ht="26.25" thickBot="1">
      <c r="A45" s="37" t="s">
        <v>414</v>
      </c>
      <c r="B45" s="13" t="s">
        <v>415</v>
      </c>
      <c r="C45" s="12" t="s">
        <v>16</v>
      </c>
      <c r="D45" s="20"/>
    </row>
    <row r="46" spans="1:4" ht="15.75" thickBot="1">
      <c r="A46" s="46" t="s">
        <v>458</v>
      </c>
      <c r="B46" s="47"/>
      <c r="C46" s="47"/>
      <c r="D46" s="48"/>
    </row>
    <row r="47" spans="1:4" ht="26.25" thickBot="1">
      <c r="A47" s="38" t="s">
        <v>459</v>
      </c>
      <c r="B47" s="13" t="s">
        <v>460</v>
      </c>
      <c r="C47" s="12" t="s">
        <v>30</v>
      </c>
      <c r="D47" s="20">
        <v>220366.84</v>
      </c>
    </row>
    <row r="48" spans="1:4" ht="15.75" thickBot="1">
      <c r="A48" s="38" t="s">
        <v>461</v>
      </c>
      <c r="B48" s="39" t="s">
        <v>462</v>
      </c>
      <c r="C48" s="12" t="s">
        <v>30</v>
      </c>
      <c r="D48" s="20"/>
    </row>
    <row r="49" spans="1:4" ht="15.75" thickBot="1">
      <c r="A49" s="38" t="s">
        <v>463</v>
      </c>
      <c r="B49" s="39" t="s">
        <v>464</v>
      </c>
      <c r="C49" s="12" t="s">
        <v>30</v>
      </c>
      <c r="D49" s="20">
        <v>220366.84</v>
      </c>
    </row>
    <row r="50" spans="1:4" ht="26.25" thickBot="1">
      <c r="A50" s="38" t="s">
        <v>465</v>
      </c>
      <c r="B50" s="13" t="s">
        <v>466</v>
      </c>
      <c r="C50" s="12" t="s">
        <v>30</v>
      </c>
      <c r="D50" s="20">
        <v>358988.6</v>
      </c>
    </row>
    <row r="51" spans="1:4" ht="15.75" thickBot="1">
      <c r="A51" s="38" t="s">
        <v>467</v>
      </c>
      <c r="B51" s="39" t="s">
        <v>462</v>
      </c>
      <c r="C51" s="12" t="s">
        <v>30</v>
      </c>
      <c r="D51" s="20"/>
    </row>
    <row r="52" spans="1:4" ht="15.75" thickBot="1">
      <c r="A52" s="38" t="s">
        <v>468</v>
      </c>
      <c r="B52" s="39" t="s">
        <v>464</v>
      </c>
      <c r="C52" s="12" t="s">
        <v>30</v>
      </c>
      <c r="D52" s="20">
        <v>358988.6</v>
      </c>
    </row>
    <row r="53" spans="1:4" ht="15.75" thickBot="1">
      <c r="A53" s="46" t="s">
        <v>417</v>
      </c>
      <c r="B53" s="47"/>
      <c r="C53" s="47"/>
      <c r="D53" s="48"/>
    </row>
    <row r="54" spans="1:4" ht="15.75" thickBot="1">
      <c r="A54" s="37" t="s">
        <v>418</v>
      </c>
      <c r="B54" s="13" t="s">
        <v>31</v>
      </c>
      <c r="C54" s="12" t="s">
        <v>6</v>
      </c>
      <c r="D54" s="20" t="s">
        <v>419</v>
      </c>
    </row>
    <row r="55" spans="1:4" ht="15.75" thickBot="1">
      <c r="A55" s="37" t="s">
        <v>420</v>
      </c>
      <c r="B55" s="13" t="s">
        <v>28</v>
      </c>
      <c r="C55" s="12" t="s">
        <v>6</v>
      </c>
      <c r="D55" s="20" t="s">
        <v>421</v>
      </c>
    </row>
    <row r="56" spans="1:4" ht="15.75" thickBot="1">
      <c r="A56" s="37" t="s">
        <v>422</v>
      </c>
      <c r="B56" s="13" t="s">
        <v>423</v>
      </c>
      <c r="C56" s="12" t="s">
        <v>424</v>
      </c>
      <c r="D56" s="20">
        <v>1714.3235</v>
      </c>
    </row>
    <row r="57" spans="1:4" ht="15.75" thickBot="1">
      <c r="A57" s="37" t="s">
        <v>425</v>
      </c>
      <c r="B57" s="13" t="s">
        <v>426</v>
      </c>
      <c r="C57" s="12" t="s">
        <v>30</v>
      </c>
      <c r="D57" s="20">
        <v>21316.51</v>
      </c>
    </row>
    <row r="58" spans="1:4" ht="15.75" thickBot="1">
      <c r="A58" s="37" t="s">
        <v>427</v>
      </c>
      <c r="B58" s="13" t="s">
        <v>428</v>
      </c>
      <c r="C58" s="12" t="s">
        <v>30</v>
      </c>
      <c r="D58" s="20">
        <v>47567.61</v>
      </c>
    </row>
    <row r="59" spans="1:4" ht="15.75" thickBot="1">
      <c r="A59" s="37" t="s">
        <v>429</v>
      </c>
      <c r="B59" s="13" t="s">
        <v>430</v>
      </c>
      <c r="C59" s="12" t="s">
        <v>30</v>
      </c>
      <c r="D59" s="20">
        <v>15399.35</v>
      </c>
    </row>
    <row r="60" spans="1:4" ht="26.25" thickBot="1">
      <c r="A60" s="37" t="s">
        <v>431</v>
      </c>
      <c r="B60" s="13" t="s">
        <v>432</v>
      </c>
      <c r="C60" s="12" t="s">
        <v>30</v>
      </c>
      <c r="D60" s="20">
        <v>21316.51</v>
      </c>
    </row>
    <row r="61" spans="1:4" ht="26.25" thickBot="1">
      <c r="A61" s="37" t="s">
        <v>433</v>
      </c>
      <c r="B61" s="13" t="s">
        <v>434</v>
      </c>
      <c r="C61" s="12" t="s">
        <v>30</v>
      </c>
      <c r="D61" s="20">
        <v>47567.61</v>
      </c>
    </row>
    <row r="62" spans="1:4" ht="26.25" thickBot="1">
      <c r="A62" s="37" t="s">
        <v>435</v>
      </c>
      <c r="B62" s="13" t="s">
        <v>436</v>
      </c>
      <c r="C62" s="12" t="s">
        <v>30</v>
      </c>
      <c r="D62" s="20">
        <v>0</v>
      </c>
    </row>
    <row r="63" spans="1:4" ht="26.25" thickBot="1">
      <c r="A63" s="37" t="s">
        <v>437</v>
      </c>
      <c r="B63" s="13" t="s">
        <v>438</v>
      </c>
      <c r="C63" s="12" t="s">
        <v>30</v>
      </c>
      <c r="D63" s="20">
        <v>0</v>
      </c>
    </row>
    <row r="64" spans="1:4" ht="15.75" thickBot="1">
      <c r="A64" s="37" t="s">
        <v>418</v>
      </c>
      <c r="B64" s="13" t="s">
        <v>31</v>
      </c>
      <c r="C64" s="12" t="s">
        <v>6</v>
      </c>
      <c r="D64" s="20" t="s">
        <v>439</v>
      </c>
    </row>
    <row r="65" spans="1:4" ht="15.75" thickBot="1">
      <c r="A65" s="37" t="s">
        <v>420</v>
      </c>
      <c r="B65" s="13" t="s">
        <v>28</v>
      </c>
      <c r="C65" s="12" t="s">
        <v>6</v>
      </c>
      <c r="D65" s="20" t="s">
        <v>421</v>
      </c>
    </row>
    <row r="66" spans="1:4" ht="15.75" thickBot="1">
      <c r="A66" s="37" t="s">
        <v>422</v>
      </c>
      <c r="B66" s="13" t="s">
        <v>423</v>
      </c>
      <c r="C66" s="12" t="s">
        <v>424</v>
      </c>
      <c r="D66" s="20">
        <v>4232.6869999999999</v>
      </c>
    </row>
    <row r="67" spans="1:4" ht="15.75" thickBot="1">
      <c r="A67" s="37" t="s">
        <v>425</v>
      </c>
      <c r="B67" s="13" t="s">
        <v>426</v>
      </c>
      <c r="C67" s="12" t="s">
        <v>30</v>
      </c>
      <c r="D67" s="20">
        <v>53862.6</v>
      </c>
    </row>
    <row r="68" spans="1:4" ht="15.75" thickBot="1">
      <c r="A68" s="37" t="s">
        <v>427</v>
      </c>
      <c r="B68" s="13" t="s">
        <v>428</v>
      </c>
      <c r="C68" s="12" t="s">
        <v>30</v>
      </c>
      <c r="D68" s="20">
        <v>54679.839999999997</v>
      </c>
    </row>
    <row r="69" spans="1:4" ht="15.75" thickBot="1">
      <c r="A69" s="37" t="s">
        <v>429</v>
      </c>
      <c r="B69" s="13" t="s">
        <v>430</v>
      </c>
      <c r="C69" s="12" t="s">
        <v>30</v>
      </c>
      <c r="D69" s="20">
        <v>15552.21</v>
      </c>
    </row>
    <row r="70" spans="1:4" ht="26.25" thickBot="1">
      <c r="A70" s="37" t="s">
        <v>431</v>
      </c>
      <c r="B70" s="13" t="s">
        <v>432</v>
      </c>
      <c r="C70" s="12" t="s">
        <v>30</v>
      </c>
      <c r="D70" s="20">
        <v>53862.6</v>
      </c>
    </row>
    <row r="71" spans="1:4" ht="26.25" thickBot="1">
      <c r="A71" s="37" t="s">
        <v>433</v>
      </c>
      <c r="B71" s="13" t="s">
        <v>434</v>
      </c>
      <c r="C71" s="12" t="s">
        <v>30</v>
      </c>
      <c r="D71" s="20">
        <v>54679.839999999997</v>
      </c>
    </row>
    <row r="72" spans="1:4" ht="26.25" thickBot="1">
      <c r="A72" s="37" t="s">
        <v>435</v>
      </c>
      <c r="B72" s="13" t="s">
        <v>436</v>
      </c>
      <c r="C72" s="12" t="s">
        <v>30</v>
      </c>
      <c r="D72" s="20">
        <v>0</v>
      </c>
    </row>
    <row r="73" spans="1:4" ht="26.25" thickBot="1">
      <c r="A73" s="37" t="s">
        <v>437</v>
      </c>
      <c r="B73" s="13" t="s">
        <v>438</v>
      </c>
      <c r="C73" s="12" t="s">
        <v>30</v>
      </c>
      <c r="D73" s="20">
        <v>0</v>
      </c>
    </row>
    <row r="74" spans="1:4" ht="15.75" thickBot="1">
      <c r="A74" s="37" t="s">
        <v>418</v>
      </c>
      <c r="B74" s="13" t="s">
        <v>31</v>
      </c>
      <c r="C74" s="12" t="s">
        <v>6</v>
      </c>
      <c r="D74" s="20" t="s">
        <v>440</v>
      </c>
    </row>
    <row r="75" spans="1:4" ht="15.75" thickBot="1">
      <c r="A75" s="37" t="s">
        <v>420</v>
      </c>
      <c r="B75" s="13" t="s">
        <v>28</v>
      </c>
      <c r="C75" s="12" t="s">
        <v>6</v>
      </c>
      <c r="D75" s="20" t="s">
        <v>441</v>
      </c>
    </row>
    <row r="76" spans="1:4" ht="15.75" thickBot="1">
      <c r="A76" s="37" t="s">
        <v>422</v>
      </c>
      <c r="B76" s="13" t="s">
        <v>423</v>
      </c>
      <c r="C76" s="12" t="s">
        <v>424</v>
      </c>
      <c r="D76" s="20">
        <v>3372.3992159999998</v>
      </c>
    </row>
    <row r="77" spans="1:4" ht="15.75" thickBot="1">
      <c r="A77" s="37" t="s">
        <v>425</v>
      </c>
      <c r="B77" s="13" t="s">
        <v>426</v>
      </c>
      <c r="C77" s="12" t="s">
        <v>30</v>
      </c>
      <c r="D77" s="20">
        <v>3317.27</v>
      </c>
    </row>
    <row r="78" spans="1:4" ht="15.75" thickBot="1">
      <c r="A78" s="37" t="s">
        <v>427</v>
      </c>
      <c r="B78" s="13" t="s">
        <v>428</v>
      </c>
      <c r="C78" s="12" t="s">
        <v>30</v>
      </c>
      <c r="D78" s="20">
        <v>3658.63</v>
      </c>
    </row>
    <row r="79" spans="1:4" ht="15.75" thickBot="1">
      <c r="A79" s="37" t="s">
        <v>429</v>
      </c>
      <c r="B79" s="13" t="s">
        <v>430</v>
      </c>
      <c r="C79" s="12" t="s">
        <v>30</v>
      </c>
      <c r="D79" s="20">
        <v>2169.8000000000002</v>
      </c>
    </row>
    <row r="80" spans="1:4" ht="26.25" thickBot="1">
      <c r="A80" s="37" t="s">
        <v>431</v>
      </c>
      <c r="B80" s="13" t="s">
        <v>432</v>
      </c>
      <c r="C80" s="12" t="s">
        <v>30</v>
      </c>
      <c r="D80" s="20">
        <v>3317.27</v>
      </c>
    </row>
    <row r="81" spans="1:4" ht="26.25" thickBot="1">
      <c r="A81" s="37" t="s">
        <v>433</v>
      </c>
      <c r="B81" s="13" t="s">
        <v>434</v>
      </c>
      <c r="C81" s="12" t="s">
        <v>30</v>
      </c>
      <c r="D81" s="20">
        <v>3658.63</v>
      </c>
    </row>
    <row r="82" spans="1:4" ht="26.25" thickBot="1">
      <c r="A82" s="37" t="s">
        <v>435</v>
      </c>
      <c r="B82" s="13" t="s">
        <v>436</v>
      </c>
      <c r="C82" s="12" t="s">
        <v>30</v>
      </c>
      <c r="D82" s="20">
        <v>0</v>
      </c>
    </row>
    <row r="83" spans="1:4" ht="26.25" thickBot="1">
      <c r="A83" s="37" t="s">
        <v>437</v>
      </c>
      <c r="B83" s="13" t="s">
        <v>438</v>
      </c>
      <c r="C83" s="12" t="s">
        <v>30</v>
      </c>
      <c r="D83" s="20">
        <v>0</v>
      </c>
    </row>
    <row r="84" spans="1:4" ht="15.75" thickBot="1">
      <c r="A84" s="37" t="s">
        <v>418</v>
      </c>
      <c r="B84" s="13" t="s">
        <v>31</v>
      </c>
      <c r="C84" s="12" t="s">
        <v>6</v>
      </c>
      <c r="D84" s="20" t="s">
        <v>442</v>
      </c>
    </row>
    <row r="85" spans="1:4" ht="15.75" thickBot="1">
      <c r="A85" s="37" t="s">
        <v>420</v>
      </c>
      <c r="B85" s="13" t="s">
        <v>28</v>
      </c>
      <c r="C85" s="12" t="s">
        <v>6</v>
      </c>
      <c r="D85" s="20" t="s">
        <v>421</v>
      </c>
    </row>
    <row r="86" spans="1:4" ht="15.75" thickBot="1">
      <c r="A86" s="37" t="s">
        <v>422</v>
      </c>
      <c r="B86" s="13" t="s">
        <v>423</v>
      </c>
      <c r="C86" s="12" t="s">
        <v>424</v>
      </c>
      <c r="D86" s="20">
        <v>2678.8011999999999</v>
      </c>
    </row>
    <row r="87" spans="1:4" ht="15.75" thickBot="1">
      <c r="A87" s="37" t="s">
        <v>425</v>
      </c>
      <c r="B87" s="13" t="s">
        <v>426</v>
      </c>
      <c r="C87" s="12" t="s">
        <v>30</v>
      </c>
      <c r="D87" s="20">
        <v>32122.06</v>
      </c>
    </row>
    <row r="88" spans="1:4" ht="15.75" thickBot="1">
      <c r="A88" s="37" t="s">
        <v>427</v>
      </c>
      <c r="B88" s="13" t="s">
        <v>428</v>
      </c>
      <c r="C88" s="12" t="s">
        <v>30</v>
      </c>
      <c r="D88" s="20">
        <v>32733.919999999998</v>
      </c>
    </row>
    <row r="89" spans="1:4" ht="15.75" thickBot="1">
      <c r="A89" s="37" t="s">
        <v>429</v>
      </c>
      <c r="B89" s="13" t="s">
        <v>430</v>
      </c>
      <c r="C89" s="12" t="s">
        <v>30</v>
      </c>
      <c r="D89" s="20">
        <v>9031.44</v>
      </c>
    </row>
    <row r="90" spans="1:4" ht="26.25" thickBot="1">
      <c r="A90" s="37" t="s">
        <v>431</v>
      </c>
      <c r="B90" s="13" t="s">
        <v>432</v>
      </c>
      <c r="C90" s="12" t="s">
        <v>30</v>
      </c>
      <c r="D90" s="20">
        <v>32122.06</v>
      </c>
    </row>
    <row r="91" spans="1:4" ht="26.25" thickBot="1">
      <c r="A91" s="37" t="s">
        <v>433</v>
      </c>
      <c r="B91" s="13" t="s">
        <v>434</v>
      </c>
      <c r="C91" s="12" t="s">
        <v>30</v>
      </c>
      <c r="D91" s="20">
        <v>32733.919999999998</v>
      </c>
    </row>
    <row r="92" spans="1:4" ht="26.25" thickBot="1">
      <c r="A92" s="37" t="s">
        <v>435</v>
      </c>
      <c r="B92" s="13" t="s">
        <v>436</v>
      </c>
      <c r="C92" s="12" t="s">
        <v>30</v>
      </c>
      <c r="D92" s="20">
        <v>0</v>
      </c>
    </row>
    <row r="93" spans="1:4" ht="26.25" thickBot="1">
      <c r="A93" s="37" t="s">
        <v>437</v>
      </c>
      <c r="B93" s="13" t="s">
        <v>438</v>
      </c>
      <c r="C93" s="12" t="s">
        <v>30</v>
      </c>
      <c r="D93" s="20">
        <v>0</v>
      </c>
    </row>
    <row r="94" spans="1:4" ht="15.75" thickBot="1">
      <c r="A94" s="37" t="s">
        <v>418</v>
      </c>
      <c r="B94" s="13" t="s">
        <v>31</v>
      </c>
      <c r="C94" s="12" t="s">
        <v>6</v>
      </c>
      <c r="D94" s="20" t="s">
        <v>443</v>
      </c>
    </row>
    <row r="95" spans="1:4" ht="15.75" thickBot="1">
      <c r="A95" s="37" t="s">
        <v>420</v>
      </c>
      <c r="B95" s="13" t="s">
        <v>28</v>
      </c>
      <c r="C95" s="12" t="s">
        <v>6</v>
      </c>
      <c r="D95" s="20" t="s">
        <v>269</v>
      </c>
    </row>
    <row r="96" spans="1:4" ht="15.75" thickBot="1">
      <c r="A96" s="37" t="s">
        <v>422</v>
      </c>
      <c r="B96" s="13" t="s">
        <v>423</v>
      </c>
      <c r="C96" s="12" t="s">
        <v>424</v>
      </c>
      <c r="D96" s="20">
        <v>81.531450000000007</v>
      </c>
    </row>
    <row r="97" spans="1:4" ht="15.75" thickBot="1">
      <c r="A97" s="37" t="s">
        <v>425</v>
      </c>
      <c r="B97" s="13" t="s">
        <v>426</v>
      </c>
      <c r="C97" s="12" t="s">
        <v>30</v>
      </c>
      <c r="D97" s="20">
        <v>71637.509999999995</v>
      </c>
    </row>
    <row r="98" spans="1:4" ht="15.75" thickBot="1">
      <c r="A98" s="37" t="s">
        <v>427</v>
      </c>
      <c r="B98" s="13" t="s">
        <v>428</v>
      </c>
      <c r="C98" s="12" t="s">
        <v>30</v>
      </c>
      <c r="D98" s="20">
        <v>131641.84</v>
      </c>
    </row>
    <row r="99" spans="1:4" ht="15.75" thickBot="1">
      <c r="A99" s="37" t="s">
        <v>429</v>
      </c>
      <c r="B99" s="13" t="s">
        <v>430</v>
      </c>
      <c r="C99" s="12" t="s">
        <v>30</v>
      </c>
      <c r="D99" s="20">
        <v>96468.96</v>
      </c>
    </row>
    <row r="100" spans="1:4" ht="26.25" thickBot="1">
      <c r="A100" s="37" t="s">
        <v>431</v>
      </c>
      <c r="B100" s="13" t="s">
        <v>432</v>
      </c>
      <c r="C100" s="12" t="s">
        <v>30</v>
      </c>
      <c r="D100" s="20">
        <v>71637.509999999995</v>
      </c>
    </row>
    <row r="101" spans="1:4" ht="26.25" thickBot="1">
      <c r="A101" s="37" t="s">
        <v>433</v>
      </c>
      <c r="B101" s="13" t="s">
        <v>434</v>
      </c>
      <c r="C101" s="12" t="s">
        <v>30</v>
      </c>
      <c r="D101" s="20">
        <v>131641.84</v>
      </c>
    </row>
    <row r="102" spans="1:4" ht="26.25" thickBot="1">
      <c r="A102" s="37" t="s">
        <v>435</v>
      </c>
      <c r="B102" s="13" t="s">
        <v>436</v>
      </c>
      <c r="C102" s="12" t="s">
        <v>30</v>
      </c>
      <c r="D102" s="20">
        <v>0</v>
      </c>
    </row>
    <row r="103" spans="1:4" ht="26.25" thickBot="1">
      <c r="A103" s="37" t="s">
        <v>437</v>
      </c>
      <c r="B103" s="13" t="s">
        <v>438</v>
      </c>
      <c r="C103" s="12" t="s">
        <v>30</v>
      </c>
      <c r="D103" s="20">
        <v>0</v>
      </c>
    </row>
    <row r="104" spans="1:4" ht="15.75" thickBot="1">
      <c r="A104" s="46" t="s">
        <v>444</v>
      </c>
      <c r="B104" s="47"/>
      <c r="C104" s="47"/>
      <c r="D104" s="48"/>
    </row>
    <row r="105" spans="1:4" ht="15.75" thickBot="1">
      <c r="A105" s="37" t="s">
        <v>445</v>
      </c>
      <c r="B105" s="13" t="s">
        <v>411</v>
      </c>
      <c r="C105" s="12" t="s">
        <v>16</v>
      </c>
      <c r="D105" s="20">
        <v>0</v>
      </c>
    </row>
    <row r="106" spans="1:4" ht="15.75" thickBot="1">
      <c r="A106" s="37" t="s">
        <v>446</v>
      </c>
      <c r="B106" s="13" t="s">
        <v>413</v>
      </c>
      <c r="C106" s="12" t="s">
        <v>16</v>
      </c>
      <c r="D106" s="20">
        <v>0</v>
      </c>
    </row>
    <row r="107" spans="1:4" ht="26.25" thickBot="1">
      <c r="A107" s="37" t="s">
        <v>447</v>
      </c>
      <c r="B107" s="13" t="s">
        <v>415</v>
      </c>
      <c r="C107" s="12" t="s">
        <v>6</v>
      </c>
      <c r="D107" s="20">
        <v>0</v>
      </c>
    </row>
    <row r="108" spans="1:4" ht="15.75" thickBot="1">
      <c r="A108" s="37" t="s">
        <v>448</v>
      </c>
      <c r="B108" s="13" t="s">
        <v>416</v>
      </c>
      <c r="C108" s="12" t="s">
        <v>30</v>
      </c>
      <c r="D108" s="20">
        <v>0</v>
      </c>
    </row>
    <row r="109" spans="1:4" ht="15.75" thickBot="1">
      <c r="A109" s="46" t="s">
        <v>449</v>
      </c>
      <c r="B109" s="47"/>
      <c r="C109" s="47"/>
      <c r="D109" s="48"/>
    </row>
    <row r="110" spans="1:4" ht="15.75" thickBot="1">
      <c r="A110" s="37" t="s">
        <v>450</v>
      </c>
      <c r="B110" s="13" t="s">
        <v>451</v>
      </c>
      <c r="C110" s="12" t="s">
        <v>16</v>
      </c>
      <c r="D110" s="20">
        <v>0</v>
      </c>
    </row>
    <row r="111" spans="1:4" ht="15.75" thickBot="1">
      <c r="A111" s="37" t="s">
        <v>452</v>
      </c>
      <c r="B111" s="13" t="s">
        <v>453</v>
      </c>
      <c r="C111" s="12" t="s">
        <v>454</v>
      </c>
      <c r="D111" s="20">
        <v>0</v>
      </c>
    </row>
    <row r="112" spans="1:4" ht="26.25" thickBot="1">
      <c r="A112" s="37" t="s">
        <v>455</v>
      </c>
      <c r="B112" s="13" t="s">
        <v>456</v>
      </c>
      <c r="C112" s="12" t="s">
        <v>30</v>
      </c>
      <c r="D112" s="20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42:D42"/>
    <mergeCell ref="A53:D53"/>
    <mergeCell ref="A104:D104"/>
    <mergeCell ref="A109:D109"/>
    <mergeCell ref="A29:D29"/>
    <mergeCell ref="A36:D36"/>
    <mergeCell ref="A46:D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6" t="s">
        <v>51</v>
      </c>
      <c r="B1" s="66"/>
      <c r="C1" s="66"/>
    </row>
    <row r="2" spans="1:3" ht="15.75" customHeight="1">
      <c r="A2" s="66"/>
      <c r="B2" s="66"/>
      <c r="C2" s="66"/>
    </row>
    <row r="3" spans="1:3" ht="15.75" customHeight="1">
      <c r="A3" s="66"/>
      <c r="B3" s="66"/>
      <c r="C3" s="66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67" t="s">
        <v>346</v>
      </c>
      <c r="B301" s="67"/>
      <c r="C301" s="67"/>
    </row>
    <row r="302" spans="1:3" ht="15.75" customHeight="1">
      <c r="A302" s="59"/>
      <c r="B302" s="59"/>
      <c r="C302" s="59"/>
    </row>
    <row r="303" spans="1:3" ht="15.75" customHeight="1" thickBot="1">
      <c r="A303" s="68"/>
      <c r="B303" s="68"/>
      <c r="C303" s="68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2017-03-17T02:35:33Z</dcterms:modified>
</cp:coreProperties>
</file>