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75" windowHeight="11880"/>
  </bookViews>
  <sheets>
    <sheet name="27.10" sheetId="1" r:id="rId1"/>
  </sheets>
  <calcPr calcId="124519"/>
</workbook>
</file>

<file path=xl/calcChain.xml><?xml version="1.0" encoding="utf-8"?>
<calcChain xmlns="http://schemas.openxmlformats.org/spreadsheetml/2006/main">
  <c r="F64" i="1"/>
  <c r="F61"/>
  <c r="F58"/>
</calcChain>
</file>

<file path=xl/sharedStrings.xml><?xml version="1.0" encoding="utf-8"?>
<sst xmlns="http://schemas.openxmlformats.org/spreadsheetml/2006/main" count="65" uniqueCount="63">
  <si>
    <t>Начислено за содержание и текущий ремонт за 2013год всего:</t>
  </si>
  <si>
    <t>в т.ч. Содержание за 2013 год</t>
  </si>
  <si>
    <t>текущий ремонт(тариф- 1,0 руб./м2) - начислено за 2013г.</t>
  </si>
  <si>
    <t>Cодержание:</t>
  </si>
  <si>
    <t>тариф</t>
  </si>
  <si>
    <t>начислено по тарифам за 2013 год(руб)</t>
  </si>
  <si>
    <t xml:space="preserve">Лифт, "Контактор" </t>
  </si>
  <si>
    <t>ТБО +к/габарит ("Пётр и К")</t>
  </si>
  <si>
    <t>Содержание общего имущества:</t>
  </si>
  <si>
    <t>Затраты по текущему ремонту за 2013г.</t>
  </si>
  <si>
    <t xml:space="preserve">начислено </t>
  </si>
  <si>
    <t>Наименование работ (материалы)</t>
  </si>
  <si>
    <t>Всего: (по тарифам).</t>
  </si>
  <si>
    <t>За 2013г по статье текущий ремонт, затраты:</t>
  </si>
  <si>
    <t>Теплоэнергия</t>
  </si>
  <si>
    <t xml:space="preserve"> * Материалы - отчет предоставлен  Совету Дома</t>
  </si>
  <si>
    <t>Провайдеры  2012-2013гг.      - (+) 5 915 руб. 00 коп.</t>
  </si>
  <si>
    <t>О Т Ч Ё Т    по затратам за 2013 год по ул.Костычева,27/10</t>
  </si>
  <si>
    <t xml:space="preserve"> S ж.п.. - 2 732,10 кв.м., S оф.п.-10,20 кв.м.,  Sобщ.-2 742,30  тариф-17,35 руб./мес. с кв.м.    </t>
  </si>
  <si>
    <t>570 946  руб. 86 коп.</t>
  </si>
  <si>
    <t>538 039 руб. 26 коп.</t>
  </si>
  <si>
    <t>32 907 руб. 60 коп.</t>
  </si>
  <si>
    <t>87 863  руб. 29 коп.</t>
  </si>
  <si>
    <t>Задолженность собственников  на 31.12.12      - 11 310 руб. 19 коп.                Оплачено собственниками за 2013г.-               -  90 472 руб. 10 коп.                                                                                            Задолженность собственников на 31.12.13       - 8 701 руб. 38 коп.</t>
  </si>
  <si>
    <t>81 610 руб. 85 коп.</t>
  </si>
  <si>
    <t>Задолженность собственников  на 31.12.12      - 14 029 руб. 84 коп.                Оплачено собственниками за 2013г.-               -  87 558 руб. 49 коп.                                                                                            Задолженность собственников на 31.12.13       - 8 082 руб. 20 коп.</t>
  </si>
  <si>
    <t>Задолженность собственников  на 31.12.12      - 38 630 руб. 97 коп.                Оплачено собственниками за 2013г.-               -  348 163 руб. 12 коп.                                                                                            Задолженность собственников на 31.12.13       - 34 023 руб. 19 коп.</t>
  </si>
  <si>
    <t>6 581руб.52 коп.</t>
  </si>
  <si>
    <t>Задолженность собственников  на 31.12.12      - 1 450 руб. 33 коп.                Оплачено собственниками за 2013г.-               - 7 380 руб. 05 коп.                                                                                            Задолженность собственников на 31.12.13       -  651 руб. 80 коп.</t>
  </si>
  <si>
    <t>18 428 руб. 26 коп.</t>
  </si>
  <si>
    <t>Задолженность собственников  на 31.12.12      - 3 219 руб. 24 коп.                Оплачено собственниками за 2013г.-               -  19 822 руб. 53 коп.                                                                                            Задолженность собственников на 31.12.13       - 1 824 руб. 97 коп.</t>
  </si>
  <si>
    <t>Задолжность  собственников на 31.12.12г. -  (-) 40 102 руб. 69 коп.</t>
  </si>
  <si>
    <t xml:space="preserve">Материалы *           -   6 952 руб. 52 коп.                        </t>
  </si>
  <si>
    <t>Озеленение  внутридворового пространства (смета)  -  2 319 руб. 09 коп.</t>
  </si>
  <si>
    <t>Обшивка лифтов  (смета) -            6 585 руб. 93 коп.</t>
  </si>
  <si>
    <t>Итого потрачено  за 2013г. -  15 857 руб. 54 коп.</t>
  </si>
  <si>
    <t>Задолжность собственников на 31.12.2013г.  -(-) 17 137 руб. 63 коп.</t>
  </si>
  <si>
    <t>Задолженность собственников по статье  т/энергия   на 31.12.13 г. составляет   - 113 791 руб. 68 коп.</t>
  </si>
  <si>
    <t>Таблица-сводная для плана по текущему ремонту на 2014 год.</t>
  </si>
  <si>
    <t>адрес</t>
  </si>
  <si>
    <r>
      <t>Долг</t>
    </r>
    <r>
      <rPr>
        <b/>
        <sz val="11"/>
        <rFont val="Arial Cyr"/>
        <charset val="204"/>
      </rPr>
      <t>(-)</t>
    </r>
    <r>
      <rPr>
        <sz val="10"/>
        <rFont val="Arial Cyr"/>
        <charset val="204"/>
      </rPr>
      <t xml:space="preserve"> / Резерв</t>
    </r>
    <r>
      <rPr>
        <b/>
        <sz val="11"/>
        <rFont val="Arial Cyr"/>
        <charset val="204"/>
      </rPr>
      <t>(+)</t>
    </r>
    <r>
      <rPr>
        <sz val="10"/>
        <rFont val="Arial Cyr"/>
        <charset val="204"/>
      </rPr>
      <t xml:space="preserve"> на </t>
    </r>
    <r>
      <rPr>
        <b/>
        <sz val="10"/>
        <rFont val="Arial Cyr"/>
        <charset val="204"/>
      </rPr>
      <t>31.12.13г.</t>
    </r>
  </si>
  <si>
    <t>Начисления на 12 мес. 2014г. / Провайдеры</t>
  </si>
  <si>
    <t>Итого:</t>
  </si>
  <si>
    <t>Примечания</t>
  </si>
  <si>
    <t>ул.Костычева,27/8</t>
  </si>
  <si>
    <t xml:space="preserve">(-) 11 405, 58 </t>
  </si>
  <si>
    <t>ул.Костычева,27/9</t>
  </si>
  <si>
    <t xml:space="preserve">(-) 19 076,22 </t>
  </si>
  <si>
    <t xml:space="preserve">32 348, 40 </t>
  </si>
  <si>
    <t>ул.Костычева,27/10</t>
  </si>
  <si>
    <t xml:space="preserve">(-) 17 137, 63 </t>
  </si>
  <si>
    <t>уборка территории (з/п+налоги+инвентарь для уборки)</t>
  </si>
  <si>
    <t>уборка МОП (з/п уборщицы +налоги+моющие средства                 (0,1 руб/м2)</t>
  </si>
  <si>
    <t>содержание эл/инженерных сетей (з/п электрика+ сантехника+ налоги+инвентарь)</t>
  </si>
  <si>
    <t>Общедомовые приборы                           (биллинг, ИП Линейцев).</t>
  </si>
  <si>
    <t>Аварийная служба (з/п сотрудников ав.службы)</t>
  </si>
  <si>
    <t>Управление МКД (з/п АУП+налоги АУП+налог УСН, содержание офиса (аренда, телефлн, охрана, компьютеризация, банк.обслуживание)</t>
  </si>
  <si>
    <t>289 586 руб. 88 коп.</t>
  </si>
  <si>
    <t>53 968 руб. 46 коп.</t>
  </si>
  <si>
    <t>Оплачено собственниками за 2013г.-               -  34 085 руб. 93 коп.                                                                                            Задолженность собственников на 31.12.13       - 19 822 руб. 53 коп.</t>
  </si>
  <si>
    <t>65 157 руб. 83 коп.</t>
  </si>
  <si>
    <t>103 838 руб. 36 коп.</t>
  </si>
  <si>
    <t>117 312 руб. 88 коп.</t>
  </si>
</sst>
</file>

<file path=xl/styles.xml><?xml version="1.0" encoding="utf-8"?>
<styleSheet xmlns="http://schemas.openxmlformats.org/spreadsheetml/2006/main">
  <fonts count="7">
    <font>
      <sz val="10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sz val="11"/>
      <name val="Arial Cyr"/>
      <charset val="204"/>
    </font>
    <font>
      <sz val="12"/>
      <name val="Arial Cyr"/>
      <charset val="204"/>
    </font>
    <font>
      <b/>
      <sz val="16"/>
      <name val="Arial Cyr"/>
      <charset val="204"/>
    </font>
    <font>
      <b/>
      <sz val="11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3" fillId="2" borderId="19" xfId="0" applyFont="1" applyFill="1" applyBorder="1" applyAlignment="1">
      <alignment horizontal="center" vertical="center" wrapText="1"/>
    </xf>
    <xf numFmtId="0" fontId="0" fillId="2" borderId="19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0" fillId="0" borderId="10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2" fontId="2" fillId="2" borderId="26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0" fillId="2" borderId="1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32" xfId="0" applyFill="1" applyBorder="1" applyAlignment="1">
      <alignment horizontal="center" vertical="center" wrapText="1"/>
    </xf>
    <xf numFmtId="4" fontId="2" fillId="2" borderId="43" xfId="0" applyNumberFormat="1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4" fontId="0" fillId="2" borderId="21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44" xfId="0" applyFont="1" applyFill="1" applyBorder="1" applyAlignment="1">
      <alignment horizontal="center" wrapText="1"/>
    </xf>
    <xf numFmtId="0" fontId="0" fillId="2" borderId="45" xfId="0" applyFont="1" applyFill="1" applyBorder="1" applyAlignment="1">
      <alignment horizontal="center" wrapText="1"/>
    </xf>
    <xf numFmtId="0" fontId="0" fillId="2" borderId="46" xfId="0" applyFont="1" applyFill="1" applyBorder="1" applyAlignment="1">
      <alignment horizontal="center" wrapText="1"/>
    </xf>
    <xf numFmtId="0" fontId="0" fillId="2" borderId="47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48" xfId="0" applyFill="1" applyBorder="1" applyAlignment="1">
      <alignment horizontal="center" vertical="center" wrapText="1"/>
    </xf>
    <xf numFmtId="0" fontId="0" fillId="2" borderId="36" xfId="0" applyFont="1" applyFill="1" applyBorder="1" applyAlignment="1">
      <alignment horizontal="center" vertical="center" wrapText="1"/>
    </xf>
    <xf numFmtId="0" fontId="0" fillId="2" borderId="49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vertical="center" wrapText="1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31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35" xfId="0" applyFill="1" applyBorder="1" applyAlignment="1">
      <alignment horizontal="center" vertical="center" wrapText="1"/>
    </xf>
    <xf numFmtId="0" fontId="0" fillId="2" borderId="36" xfId="0" applyFill="1" applyBorder="1" applyAlignment="1">
      <alignment horizontal="center" vertical="center" wrapText="1"/>
    </xf>
    <xf numFmtId="0" fontId="0" fillId="2" borderId="37" xfId="0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/>
    </xf>
    <xf numFmtId="2" fontId="0" fillId="2" borderId="17" xfId="0" applyNumberForma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left" vertical="center" wrapText="1"/>
    </xf>
    <xf numFmtId="0" fontId="2" fillId="2" borderId="33" xfId="0" applyFont="1" applyFill="1" applyBorder="1" applyAlignment="1">
      <alignment horizontal="left" vertical="center" wrapText="1"/>
    </xf>
    <xf numFmtId="0" fontId="2" fillId="2" borderId="34" xfId="0" applyFont="1" applyFill="1" applyBorder="1" applyAlignment="1">
      <alignment horizontal="left" vertical="center" wrapText="1"/>
    </xf>
    <xf numFmtId="0" fontId="0" fillId="2" borderId="1" xfId="0" applyNumberFormat="1" applyFill="1" applyBorder="1" applyAlignment="1">
      <alignment horizontal="left" vertical="center" wrapText="1"/>
    </xf>
    <xf numFmtId="0" fontId="0" fillId="2" borderId="13" xfId="0" applyNumberFormat="1" applyFill="1" applyBorder="1" applyAlignment="1">
      <alignment horizontal="left" vertical="center" wrapText="1"/>
    </xf>
    <xf numFmtId="0" fontId="0" fillId="2" borderId="32" xfId="0" applyNumberFormat="1" applyFill="1" applyBorder="1" applyAlignment="1">
      <alignment horizontal="left" vertical="center" wrapText="1"/>
    </xf>
    <xf numFmtId="0" fontId="0" fillId="2" borderId="33" xfId="0" applyNumberFormat="1" applyFill="1" applyBorder="1" applyAlignment="1">
      <alignment horizontal="left" vertical="center" wrapText="1"/>
    </xf>
    <xf numFmtId="0" fontId="0" fillId="2" borderId="34" xfId="0" applyNumberForma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3" xfId="0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left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20" xfId="0" applyFill="1" applyBorder="1" applyAlignment="1">
      <alignment vertical="center" wrapText="1"/>
    </xf>
    <xf numFmtId="0" fontId="0" fillId="2" borderId="21" xfId="0" applyFill="1" applyBorder="1" applyAlignment="1">
      <alignment vertical="center" wrapText="1"/>
    </xf>
    <xf numFmtId="0" fontId="0" fillId="2" borderId="22" xfId="0" applyFill="1" applyBorder="1" applyAlignment="1">
      <alignment vertical="center" wrapText="1"/>
    </xf>
    <xf numFmtId="0" fontId="0" fillId="2" borderId="23" xfId="0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0" fillId="2" borderId="24" xfId="0" applyFill="1" applyBorder="1" applyAlignment="1">
      <alignment vertical="center" wrapText="1"/>
    </xf>
    <xf numFmtId="0" fontId="0" fillId="2" borderId="8" xfId="0" applyFill="1" applyBorder="1" applyAlignment="1">
      <alignment vertical="center" wrapText="1"/>
    </xf>
    <xf numFmtId="0" fontId="0" fillId="2" borderId="25" xfId="0" applyFill="1" applyBorder="1" applyAlignment="1">
      <alignment vertical="center" wrapText="1"/>
    </xf>
    <xf numFmtId="0" fontId="0" fillId="2" borderId="27" xfId="0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0" fillId="2" borderId="19" xfId="0" applyFill="1" applyBorder="1" applyAlignment="1">
      <alignment wrapText="1"/>
    </xf>
    <xf numFmtId="0" fontId="0" fillId="0" borderId="9" xfId="0" applyFont="1" applyFill="1" applyBorder="1" applyAlignment="1">
      <alignment vertical="center" wrapText="1"/>
    </xf>
    <xf numFmtId="0" fontId="0" fillId="0" borderId="10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vertical="center" wrapText="1"/>
    </xf>
    <xf numFmtId="0" fontId="0" fillId="2" borderId="15" xfId="0" applyFont="1" applyFill="1" applyBorder="1" applyAlignment="1">
      <alignment vertical="center" wrapText="1"/>
    </xf>
    <xf numFmtId="0" fontId="0" fillId="2" borderId="16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wrapText="1"/>
    </xf>
    <xf numFmtId="0" fontId="0" fillId="2" borderId="50" xfId="0" applyFill="1" applyBorder="1" applyAlignment="1">
      <alignment horizontal="left" vertical="center" wrapText="1"/>
    </xf>
    <xf numFmtId="0" fontId="0" fillId="2" borderId="33" xfId="0" applyFill="1" applyBorder="1" applyAlignment="1">
      <alignment horizontal="left" vertical="center" wrapText="1"/>
    </xf>
    <xf numFmtId="0" fontId="0" fillId="2" borderId="51" xfId="0" applyFill="1" applyBorder="1" applyAlignment="1">
      <alignment horizontal="left" vertical="center" wrapText="1"/>
    </xf>
    <xf numFmtId="0" fontId="0" fillId="2" borderId="14" xfId="0" applyFill="1" applyBorder="1" applyAlignment="1">
      <alignment horizontal="left" vertical="center" wrapText="1"/>
    </xf>
    <xf numFmtId="0" fontId="0" fillId="2" borderId="15" xfId="0" applyFill="1" applyBorder="1" applyAlignment="1">
      <alignment horizontal="left" vertical="center" wrapText="1"/>
    </xf>
    <xf numFmtId="0" fontId="0" fillId="2" borderId="16" xfId="0" applyFill="1" applyBorder="1" applyAlignment="1">
      <alignment horizontal="left" vertical="center" wrapText="1"/>
    </xf>
    <xf numFmtId="0" fontId="0" fillId="2" borderId="28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0" fillId="2" borderId="52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left" vertical="center" wrapText="1"/>
    </xf>
    <xf numFmtId="0" fontId="0" fillId="2" borderId="21" xfId="0" applyFill="1" applyBorder="1" applyAlignment="1">
      <alignment horizontal="left" vertical="center" wrapText="1"/>
    </xf>
    <xf numFmtId="0" fontId="0" fillId="2" borderId="22" xfId="0" applyFill="1" applyBorder="1" applyAlignment="1">
      <alignment horizontal="left" vertical="center" wrapText="1"/>
    </xf>
    <xf numFmtId="0" fontId="0" fillId="2" borderId="23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24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0" fillId="2" borderId="25" xfId="0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6"/>
  <sheetViews>
    <sheetView tabSelected="1" workbookViewId="0">
      <selection activeCell="L19" sqref="L19"/>
    </sheetView>
  </sheetViews>
  <sheetFormatPr defaultRowHeight="12.75"/>
  <cols>
    <col min="2" max="2" width="10" customWidth="1"/>
    <col min="3" max="3" width="16.140625" customWidth="1"/>
    <col min="4" max="4" width="17.140625" customWidth="1"/>
    <col min="5" max="5" width="19.28515625" customWidth="1"/>
    <col min="6" max="6" width="11.7109375" customWidth="1"/>
    <col min="7" max="7" width="11.28515625" customWidth="1"/>
    <col min="10" max="10" width="22.28515625" customWidth="1"/>
    <col min="11" max="11" width="12.85546875" customWidth="1"/>
  </cols>
  <sheetData>
    <row r="1" spans="1:10" ht="15.75" customHeight="1">
      <c r="A1" s="113" t="s">
        <v>17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0" ht="1.5" customHeight="1">
      <c r="A2" s="113"/>
      <c r="B2" s="113"/>
      <c r="C2" s="113"/>
      <c r="D2" s="113"/>
      <c r="E2" s="113"/>
      <c r="F2" s="113"/>
      <c r="G2" s="113"/>
      <c r="H2" s="113"/>
      <c r="I2" s="113"/>
      <c r="J2" s="113"/>
    </row>
    <row r="3" spans="1:10" s="13" customFormat="1" ht="15.75" customHeight="1">
      <c r="A3" s="114" t="s">
        <v>18</v>
      </c>
      <c r="B3" s="115"/>
      <c r="C3" s="115"/>
      <c r="D3" s="115"/>
      <c r="E3" s="115"/>
      <c r="F3" s="115"/>
      <c r="G3" s="115"/>
      <c r="H3" s="115"/>
      <c r="I3" s="115"/>
      <c r="J3" s="115"/>
    </row>
    <row r="4" spans="1:10" s="13" customFormat="1" ht="3" customHeight="1" thickBot="1"/>
    <row r="5" spans="1:10" s="13" customFormat="1" ht="15" customHeight="1">
      <c r="A5" s="100" t="s">
        <v>0</v>
      </c>
      <c r="B5" s="101"/>
      <c r="C5" s="101"/>
      <c r="D5" s="101"/>
      <c r="E5" s="101"/>
      <c r="F5" s="102" t="s">
        <v>19</v>
      </c>
      <c r="G5" s="102"/>
      <c r="H5" s="102"/>
      <c r="I5" s="102"/>
      <c r="J5" s="103"/>
    </row>
    <row r="6" spans="1:10" s="13" customFormat="1" ht="14.25" customHeight="1">
      <c r="A6" s="104" t="s">
        <v>1</v>
      </c>
      <c r="B6" s="105"/>
      <c r="C6" s="105"/>
      <c r="D6" s="105"/>
      <c r="E6" s="105"/>
      <c r="F6" s="106" t="s">
        <v>20</v>
      </c>
      <c r="G6" s="106"/>
      <c r="H6" s="106"/>
      <c r="I6" s="106"/>
      <c r="J6" s="107"/>
    </row>
    <row r="7" spans="1:10" ht="15.75" customHeight="1" thickBot="1">
      <c r="A7" s="108" t="s">
        <v>2</v>
      </c>
      <c r="B7" s="109"/>
      <c r="C7" s="109"/>
      <c r="D7" s="109"/>
      <c r="E7" s="110"/>
      <c r="F7" s="111" t="s">
        <v>21</v>
      </c>
      <c r="G7" s="111"/>
      <c r="H7" s="111"/>
      <c r="I7" s="111"/>
      <c r="J7" s="112"/>
    </row>
    <row r="8" spans="1:10" ht="24.75" customHeight="1">
      <c r="A8" s="71" t="s">
        <v>3</v>
      </c>
      <c r="B8" s="71"/>
      <c r="C8" s="71"/>
      <c r="D8" s="3" t="s">
        <v>4</v>
      </c>
      <c r="E8" s="4" t="s">
        <v>5</v>
      </c>
      <c r="F8" s="99"/>
      <c r="G8" s="99"/>
      <c r="H8" s="99"/>
      <c r="I8" s="99"/>
      <c r="J8" s="99"/>
    </row>
    <row r="9" spans="1:10" ht="21.75" customHeight="1">
      <c r="A9" s="79" t="s">
        <v>6</v>
      </c>
      <c r="B9" s="80"/>
      <c r="C9" s="81"/>
      <c r="D9" s="15">
        <v>2.67</v>
      </c>
      <c r="E9" s="87" t="s">
        <v>22</v>
      </c>
      <c r="F9" s="88" t="s">
        <v>23</v>
      </c>
      <c r="G9" s="89"/>
      <c r="H9" s="89"/>
      <c r="I9" s="89"/>
      <c r="J9" s="90"/>
    </row>
    <row r="10" spans="1:10" ht="17.25" customHeight="1">
      <c r="A10" s="82"/>
      <c r="B10" s="38"/>
      <c r="C10" s="39"/>
      <c r="D10" s="15"/>
      <c r="E10" s="87"/>
      <c r="F10" s="91"/>
      <c r="G10" s="92"/>
      <c r="H10" s="92"/>
      <c r="I10" s="92"/>
      <c r="J10" s="93"/>
    </row>
    <row r="11" spans="1:10" ht="12" customHeight="1">
      <c r="A11" s="83"/>
      <c r="B11" s="84"/>
      <c r="C11" s="85"/>
      <c r="D11" s="15"/>
      <c r="E11" s="87"/>
      <c r="F11" s="94"/>
      <c r="G11" s="95"/>
      <c r="H11" s="95"/>
      <c r="I11" s="95"/>
      <c r="J11" s="96"/>
    </row>
    <row r="12" spans="1:10" ht="13.5" customHeight="1">
      <c r="A12" s="79" t="s">
        <v>7</v>
      </c>
      <c r="B12" s="80"/>
      <c r="C12" s="81"/>
      <c r="D12" s="15">
        <v>2.48</v>
      </c>
      <c r="E12" s="87" t="s">
        <v>24</v>
      </c>
      <c r="F12" s="88" t="s">
        <v>25</v>
      </c>
      <c r="G12" s="89"/>
      <c r="H12" s="89"/>
      <c r="I12" s="89"/>
      <c r="J12" s="90"/>
    </row>
    <row r="13" spans="1:10">
      <c r="A13" s="82"/>
      <c r="B13" s="38"/>
      <c r="C13" s="39"/>
      <c r="D13" s="15"/>
      <c r="E13" s="87"/>
      <c r="F13" s="91"/>
      <c r="G13" s="92"/>
      <c r="H13" s="92"/>
      <c r="I13" s="92"/>
      <c r="J13" s="93"/>
    </row>
    <row r="14" spans="1:10">
      <c r="A14" s="83"/>
      <c r="B14" s="84"/>
      <c r="C14" s="85"/>
      <c r="D14" s="15"/>
      <c r="E14" s="87"/>
      <c r="F14" s="94"/>
      <c r="G14" s="95"/>
      <c r="H14" s="95"/>
      <c r="I14" s="95"/>
      <c r="J14" s="96"/>
    </row>
    <row r="15" spans="1:10" ht="12.75" customHeight="1">
      <c r="A15" s="79" t="s">
        <v>8</v>
      </c>
      <c r="B15" s="80"/>
      <c r="C15" s="81"/>
      <c r="D15" s="15">
        <v>8.8000000000000007</v>
      </c>
      <c r="E15" s="87" t="s">
        <v>57</v>
      </c>
      <c r="F15" s="125" t="s">
        <v>26</v>
      </c>
      <c r="G15" s="126"/>
      <c r="H15" s="126"/>
      <c r="I15" s="126"/>
      <c r="J15" s="127"/>
    </row>
    <row r="16" spans="1:10">
      <c r="A16" s="82"/>
      <c r="B16" s="38"/>
      <c r="C16" s="39"/>
      <c r="D16" s="15"/>
      <c r="E16" s="87"/>
      <c r="F16" s="128"/>
      <c r="G16" s="129"/>
      <c r="H16" s="129"/>
      <c r="I16" s="129"/>
      <c r="J16" s="130"/>
    </row>
    <row r="17" spans="1:10">
      <c r="A17" s="83"/>
      <c r="B17" s="84"/>
      <c r="C17" s="85"/>
      <c r="D17" s="15"/>
      <c r="E17" s="87"/>
      <c r="F17" s="128"/>
      <c r="G17" s="129"/>
      <c r="H17" s="129"/>
      <c r="I17" s="129"/>
      <c r="J17" s="130"/>
    </row>
    <row r="18" spans="1:10" ht="30" customHeight="1">
      <c r="A18" s="116" t="s">
        <v>51</v>
      </c>
      <c r="B18" s="117"/>
      <c r="C18" s="118"/>
      <c r="D18" s="5"/>
      <c r="E18" s="1" t="s">
        <v>60</v>
      </c>
      <c r="F18" s="128"/>
      <c r="G18" s="129"/>
      <c r="H18" s="129"/>
      <c r="I18" s="129"/>
      <c r="J18" s="130"/>
    </row>
    <row r="19" spans="1:10" ht="41.25" customHeight="1">
      <c r="A19" s="116" t="s">
        <v>52</v>
      </c>
      <c r="B19" s="117"/>
      <c r="C19" s="118"/>
      <c r="D19" s="5"/>
      <c r="E19" s="1" t="s">
        <v>61</v>
      </c>
      <c r="F19" s="128"/>
      <c r="G19" s="129"/>
      <c r="H19" s="129"/>
      <c r="I19" s="129"/>
      <c r="J19" s="130"/>
    </row>
    <row r="20" spans="1:10" ht="52.5" customHeight="1" thickBot="1">
      <c r="A20" s="119" t="s">
        <v>53</v>
      </c>
      <c r="B20" s="120"/>
      <c r="C20" s="121"/>
      <c r="D20" s="5"/>
      <c r="E20" s="1" t="s">
        <v>62</v>
      </c>
      <c r="F20" s="131"/>
      <c r="G20" s="132"/>
      <c r="H20" s="132"/>
      <c r="I20" s="132"/>
      <c r="J20" s="133"/>
    </row>
    <row r="21" spans="1:10" ht="12.75" customHeight="1">
      <c r="A21" s="122" t="s">
        <v>54</v>
      </c>
      <c r="B21" s="123"/>
      <c r="C21" s="124"/>
      <c r="D21" s="86">
        <v>0.2</v>
      </c>
      <c r="E21" s="87" t="s">
        <v>27</v>
      </c>
      <c r="F21" s="88" t="s">
        <v>28</v>
      </c>
      <c r="G21" s="89"/>
      <c r="H21" s="89"/>
      <c r="I21" s="89"/>
      <c r="J21" s="90"/>
    </row>
    <row r="22" spans="1:10">
      <c r="A22" s="37"/>
      <c r="B22" s="38"/>
      <c r="C22" s="39"/>
      <c r="D22" s="86"/>
      <c r="E22" s="87"/>
      <c r="F22" s="91"/>
      <c r="G22" s="92"/>
      <c r="H22" s="92"/>
      <c r="I22" s="92"/>
      <c r="J22" s="93"/>
    </row>
    <row r="23" spans="1:10" ht="13.5" thickBot="1">
      <c r="A23" s="40"/>
      <c r="B23" s="41"/>
      <c r="C23" s="42"/>
      <c r="D23" s="86"/>
      <c r="E23" s="87"/>
      <c r="F23" s="94"/>
      <c r="G23" s="95"/>
      <c r="H23" s="95"/>
      <c r="I23" s="95"/>
      <c r="J23" s="96"/>
    </row>
    <row r="24" spans="1:10" ht="12.75" customHeight="1">
      <c r="A24" s="122" t="s">
        <v>55</v>
      </c>
      <c r="B24" s="123"/>
      <c r="C24" s="124"/>
      <c r="D24" s="15">
        <v>0.56000000000000005</v>
      </c>
      <c r="E24" s="87" t="s">
        <v>29</v>
      </c>
      <c r="F24" s="88" t="s">
        <v>30</v>
      </c>
      <c r="G24" s="89"/>
      <c r="H24" s="89"/>
      <c r="I24" s="89"/>
      <c r="J24" s="90"/>
    </row>
    <row r="25" spans="1:10">
      <c r="A25" s="37"/>
      <c r="B25" s="38"/>
      <c r="C25" s="39"/>
      <c r="D25" s="15"/>
      <c r="E25" s="87"/>
      <c r="F25" s="91"/>
      <c r="G25" s="92"/>
      <c r="H25" s="92"/>
      <c r="I25" s="92"/>
      <c r="J25" s="93"/>
    </row>
    <row r="26" spans="1:10" ht="13.5" thickBot="1">
      <c r="A26" s="40"/>
      <c r="B26" s="41"/>
      <c r="C26" s="42"/>
      <c r="D26" s="97"/>
      <c r="E26" s="98"/>
      <c r="F26" s="94"/>
      <c r="G26" s="95"/>
      <c r="H26" s="95"/>
      <c r="I26" s="95"/>
      <c r="J26" s="96"/>
    </row>
    <row r="27" spans="1:10" ht="12.75" customHeight="1">
      <c r="A27" s="122" t="s">
        <v>56</v>
      </c>
      <c r="B27" s="123"/>
      <c r="C27" s="124"/>
      <c r="D27" s="15">
        <v>1.64</v>
      </c>
      <c r="E27" s="87" t="s">
        <v>58</v>
      </c>
      <c r="F27" s="88" t="s">
        <v>59</v>
      </c>
      <c r="G27" s="89"/>
      <c r="H27" s="89"/>
      <c r="I27" s="89"/>
      <c r="J27" s="90"/>
    </row>
    <row r="28" spans="1:10">
      <c r="A28" s="37"/>
      <c r="B28" s="38"/>
      <c r="C28" s="39"/>
      <c r="D28" s="15"/>
      <c r="E28" s="87"/>
      <c r="F28" s="91"/>
      <c r="G28" s="92"/>
      <c r="H28" s="92"/>
      <c r="I28" s="92"/>
      <c r="J28" s="93"/>
    </row>
    <row r="29" spans="1:10" ht="30" customHeight="1" thickBot="1">
      <c r="A29" s="40"/>
      <c r="B29" s="41"/>
      <c r="C29" s="42"/>
      <c r="D29" s="97"/>
      <c r="E29" s="98"/>
      <c r="F29" s="94"/>
      <c r="G29" s="95"/>
      <c r="H29" s="95"/>
      <c r="I29" s="95"/>
      <c r="J29" s="96"/>
    </row>
    <row r="30" spans="1:10" ht="7.5" customHeight="1">
      <c r="A30" s="61" t="s">
        <v>9</v>
      </c>
      <c r="B30" s="62"/>
      <c r="C30" s="62"/>
      <c r="D30" s="62"/>
      <c r="E30" s="62"/>
      <c r="F30" s="62"/>
      <c r="G30" s="62"/>
      <c r="H30" s="62"/>
      <c r="I30" s="62"/>
      <c r="J30" s="63"/>
    </row>
    <row r="31" spans="1:10" ht="6.75" customHeight="1" thickBot="1">
      <c r="A31" s="64"/>
      <c r="B31" s="65"/>
      <c r="C31" s="65"/>
      <c r="D31" s="65"/>
      <c r="E31" s="65"/>
      <c r="F31" s="65"/>
      <c r="G31" s="65"/>
      <c r="H31" s="65"/>
      <c r="I31" s="65"/>
      <c r="J31" s="66"/>
    </row>
    <row r="32" spans="1:10" ht="12" customHeight="1" thickBot="1">
      <c r="A32" s="67"/>
      <c r="B32" s="68"/>
      <c r="C32" s="68"/>
      <c r="D32" s="69" t="s">
        <v>4</v>
      </c>
      <c r="E32" s="72" t="s">
        <v>10</v>
      </c>
      <c r="F32" s="68" t="s">
        <v>11</v>
      </c>
      <c r="G32" s="68"/>
      <c r="H32" s="68"/>
      <c r="I32" s="68"/>
      <c r="J32" s="75"/>
    </row>
    <row r="33" spans="1:10" ht="12" customHeight="1" thickBot="1">
      <c r="A33" s="6"/>
      <c r="B33" s="7"/>
      <c r="C33" s="8"/>
      <c r="D33" s="70"/>
      <c r="E33" s="73"/>
      <c r="F33" s="76" t="s">
        <v>31</v>
      </c>
      <c r="G33" s="77"/>
      <c r="H33" s="77"/>
      <c r="I33" s="77"/>
      <c r="J33" s="78"/>
    </row>
    <row r="34" spans="1:10" ht="12" customHeight="1">
      <c r="A34" s="6"/>
      <c r="B34" s="7"/>
      <c r="C34" s="8"/>
      <c r="D34" s="71"/>
      <c r="E34" s="74"/>
      <c r="F34" s="47" t="s">
        <v>16</v>
      </c>
      <c r="G34" s="48"/>
      <c r="H34" s="48"/>
      <c r="I34" s="48"/>
      <c r="J34" s="49"/>
    </row>
    <row r="35" spans="1:10" ht="13.5" customHeight="1">
      <c r="A35" s="37" t="s">
        <v>12</v>
      </c>
      <c r="B35" s="38"/>
      <c r="C35" s="39"/>
      <c r="D35" s="43">
        <v>1</v>
      </c>
      <c r="E35" s="45" t="s">
        <v>21</v>
      </c>
      <c r="F35" s="47" t="s">
        <v>13</v>
      </c>
      <c r="G35" s="48"/>
      <c r="H35" s="48"/>
      <c r="I35" s="48"/>
      <c r="J35" s="49"/>
    </row>
    <row r="36" spans="1:10" ht="12.75" customHeight="1">
      <c r="A36" s="37"/>
      <c r="B36" s="38"/>
      <c r="C36" s="39"/>
      <c r="D36" s="43"/>
      <c r="E36" s="45"/>
      <c r="F36" s="50" t="s">
        <v>32</v>
      </c>
      <c r="G36" s="50"/>
      <c r="H36" s="50"/>
      <c r="I36" s="50"/>
      <c r="J36" s="51"/>
    </row>
    <row r="37" spans="1:10" ht="15.75" customHeight="1">
      <c r="A37" s="37"/>
      <c r="B37" s="38"/>
      <c r="C37" s="39"/>
      <c r="D37" s="43"/>
      <c r="E37" s="45"/>
      <c r="F37" s="52" t="s">
        <v>33</v>
      </c>
      <c r="G37" s="53"/>
      <c r="H37" s="53"/>
      <c r="I37" s="53"/>
      <c r="J37" s="54"/>
    </row>
    <row r="38" spans="1:10" ht="12.75" customHeight="1">
      <c r="A38" s="37"/>
      <c r="B38" s="38"/>
      <c r="C38" s="39"/>
      <c r="D38" s="43"/>
      <c r="E38" s="45"/>
      <c r="F38" s="55" t="s">
        <v>34</v>
      </c>
      <c r="G38" s="55"/>
      <c r="H38" s="55"/>
      <c r="I38" s="55"/>
      <c r="J38" s="56"/>
    </row>
    <row r="39" spans="1:10" ht="15" customHeight="1">
      <c r="A39" s="37"/>
      <c r="B39" s="38"/>
      <c r="C39" s="39"/>
      <c r="D39" s="43"/>
      <c r="E39" s="45"/>
      <c r="F39" s="57" t="s">
        <v>35</v>
      </c>
      <c r="G39" s="57"/>
      <c r="H39" s="57"/>
      <c r="I39" s="57"/>
      <c r="J39" s="58"/>
    </row>
    <row r="40" spans="1:10" ht="16.5" customHeight="1" thickBot="1">
      <c r="A40" s="40"/>
      <c r="B40" s="41"/>
      <c r="C40" s="42"/>
      <c r="D40" s="44"/>
      <c r="E40" s="46"/>
      <c r="F40" s="59" t="s">
        <v>36</v>
      </c>
      <c r="G40" s="59"/>
      <c r="H40" s="59"/>
      <c r="I40" s="59"/>
      <c r="J40" s="60"/>
    </row>
    <row r="41" spans="1:10" s="2" customFormat="1" ht="15">
      <c r="D41" s="30" t="s">
        <v>14</v>
      </c>
      <c r="E41" s="30"/>
    </row>
    <row r="42" spans="1:10" s="2" customFormat="1" ht="13.5" customHeight="1">
      <c r="A42" s="31" t="s">
        <v>37</v>
      </c>
      <c r="B42" s="31"/>
      <c r="C42" s="31"/>
      <c r="D42" s="31"/>
      <c r="E42" s="31"/>
      <c r="F42" s="31"/>
      <c r="G42" s="31"/>
      <c r="H42" s="31"/>
      <c r="I42" s="31"/>
    </row>
    <row r="43" spans="1:10" s="2" customFormat="1" ht="16.5" customHeight="1">
      <c r="A43" s="32" t="s">
        <v>15</v>
      </c>
      <c r="B43" s="32"/>
      <c r="C43" s="32"/>
      <c r="D43" s="32"/>
      <c r="E43" s="32"/>
      <c r="F43" s="32"/>
      <c r="G43" s="32"/>
      <c r="H43" s="32"/>
      <c r="I43" s="32"/>
    </row>
    <row r="44" spans="1:10" s="2" customFormat="1"/>
    <row r="45" spans="1:10" s="2" customFormat="1"/>
    <row r="54" spans="1:7" ht="13.5" thickBot="1"/>
    <row r="55" spans="1:7" ht="21" thickBot="1">
      <c r="A55" s="33" t="s">
        <v>38</v>
      </c>
      <c r="B55" s="34"/>
      <c r="C55" s="34"/>
      <c r="D55" s="34"/>
      <c r="E55" s="34"/>
      <c r="F55" s="34"/>
      <c r="G55" s="34"/>
    </row>
    <row r="56" spans="1:7" ht="13.5" thickBot="1"/>
    <row r="57" spans="1:7" ht="43.5" thickBot="1">
      <c r="A57" s="35" t="s">
        <v>39</v>
      </c>
      <c r="B57" s="36"/>
      <c r="C57" s="36"/>
      <c r="D57" s="9" t="s">
        <v>40</v>
      </c>
      <c r="E57" s="9" t="s">
        <v>41</v>
      </c>
      <c r="F57" s="10" t="s">
        <v>42</v>
      </c>
      <c r="G57" s="11" t="s">
        <v>43</v>
      </c>
    </row>
    <row r="58" spans="1:7">
      <c r="A58" s="14" t="s">
        <v>44</v>
      </c>
      <c r="B58" s="15"/>
      <c r="C58" s="15"/>
      <c r="D58" s="16" t="s">
        <v>45</v>
      </c>
      <c r="E58" s="17">
        <v>32676</v>
      </c>
      <c r="F58" s="19">
        <f>-11405.58+32676+5040</f>
        <v>26310.42</v>
      </c>
      <c r="G58" s="22"/>
    </row>
    <row r="59" spans="1:7" ht="13.5" thickBot="1">
      <c r="A59" s="14"/>
      <c r="B59" s="15"/>
      <c r="C59" s="15"/>
      <c r="D59" s="16"/>
      <c r="E59" s="18"/>
      <c r="F59" s="20"/>
      <c r="G59" s="23"/>
    </row>
    <row r="60" spans="1:7" ht="20.25" customHeight="1" thickBot="1">
      <c r="A60" s="14"/>
      <c r="B60" s="15"/>
      <c r="C60" s="15"/>
      <c r="D60" s="16"/>
      <c r="E60" s="12">
        <v>5040</v>
      </c>
      <c r="F60" s="21"/>
      <c r="G60" s="24"/>
    </row>
    <row r="61" spans="1:7" ht="12.75" customHeight="1">
      <c r="A61" s="14" t="s">
        <v>46</v>
      </c>
      <c r="B61" s="15"/>
      <c r="C61" s="15"/>
      <c r="D61" s="16" t="s">
        <v>47</v>
      </c>
      <c r="E61" s="17" t="s">
        <v>48</v>
      </c>
      <c r="F61" s="19">
        <f>-19076.22+32348.4+5040</f>
        <v>18312.18</v>
      </c>
      <c r="G61" s="22"/>
    </row>
    <row r="62" spans="1:7" ht="13.5" thickBot="1">
      <c r="A62" s="14"/>
      <c r="B62" s="15"/>
      <c r="C62" s="15"/>
      <c r="D62" s="16"/>
      <c r="E62" s="18"/>
      <c r="F62" s="20"/>
      <c r="G62" s="23"/>
    </row>
    <row r="63" spans="1:7" ht="19.5" customHeight="1" thickBot="1">
      <c r="A63" s="14"/>
      <c r="B63" s="15"/>
      <c r="C63" s="15"/>
      <c r="D63" s="16"/>
      <c r="E63" s="12">
        <v>5040</v>
      </c>
      <c r="F63" s="21"/>
      <c r="G63" s="24"/>
    </row>
    <row r="64" spans="1:7" ht="12.75" customHeight="1">
      <c r="A64" s="14" t="s">
        <v>49</v>
      </c>
      <c r="B64" s="15"/>
      <c r="C64" s="15"/>
      <c r="D64" s="16" t="s">
        <v>50</v>
      </c>
      <c r="E64" s="17">
        <v>32907.599999999999</v>
      </c>
      <c r="F64" s="19">
        <f>-17137.63+32907.6+5040</f>
        <v>20809.969999999998</v>
      </c>
      <c r="G64" s="22"/>
    </row>
    <row r="65" spans="1:7" ht="13.5" thickBot="1">
      <c r="A65" s="14"/>
      <c r="B65" s="15"/>
      <c r="C65" s="15"/>
      <c r="D65" s="16"/>
      <c r="E65" s="18"/>
      <c r="F65" s="20"/>
      <c r="G65" s="23"/>
    </row>
    <row r="66" spans="1:7" ht="20.25" customHeight="1" thickBot="1">
      <c r="A66" s="25"/>
      <c r="B66" s="26"/>
      <c r="C66" s="26"/>
      <c r="D66" s="27"/>
      <c r="E66" s="12">
        <v>5040</v>
      </c>
      <c r="F66" s="28"/>
      <c r="G66" s="29"/>
    </row>
  </sheetData>
  <mergeCells count="73">
    <mergeCell ref="A1:J2"/>
    <mergeCell ref="A3:J3"/>
    <mergeCell ref="A24:C26"/>
    <mergeCell ref="D24:D26"/>
    <mergeCell ref="E24:E26"/>
    <mergeCell ref="F24:J26"/>
    <mergeCell ref="A18:C18"/>
    <mergeCell ref="A19:C19"/>
    <mergeCell ref="A20:C20"/>
    <mergeCell ref="F15:J20"/>
    <mergeCell ref="A5:E5"/>
    <mergeCell ref="F5:J5"/>
    <mergeCell ref="A6:E6"/>
    <mergeCell ref="F6:J6"/>
    <mergeCell ref="A7:E7"/>
    <mergeCell ref="F7:J7"/>
    <mergeCell ref="A8:C8"/>
    <mergeCell ref="F8:J8"/>
    <mergeCell ref="A9:C11"/>
    <mergeCell ref="D9:D11"/>
    <mergeCell ref="E9:E11"/>
    <mergeCell ref="F9:J11"/>
    <mergeCell ref="A12:C14"/>
    <mergeCell ref="D12:D14"/>
    <mergeCell ref="E12:E14"/>
    <mergeCell ref="F12:J14"/>
    <mergeCell ref="A15:C17"/>
    <mergeCell ref="D15:D17"/>
    <mergeCell ref="E15:E17"/>
    <mergeCell ref="A21:C23"/>
    <mergeCell ref="D21:D23"/>
    <mergeCell ref="E21:E23"/>
    <mergeCell ref="F21:J23"/>
    <mergeCell ref="A27:C29"/>
    <mergeCell ref="D27:D29"/>
    <mergeCell ref="E27:E29"/>
    <mergeCell ref="F27:J29"/>
    <mergeCell ref="A30:J31"/>
    <mergeCell ref="A32:C32"/>
    <mergeCell ref="D32:D34"/>
    <mergeCell ref="E32:E34"/>
    <mergeCell ref="F32:J32"/>
    <mergeCell ref="F33:J33"/>
    <mergeCell ref="F34:J34"/>
    <mergeCell ref="A35:C40"/>
    <mergeCell ref="D35:D40"/>
    <mergeCell ref="E35:E40"/>
    <mergeCell ref="F35:J35"/>
    <mergeCell ref="F36:J36"/>
    <mergeCell ref="F37:J37"/>
    <mergeCell ref="F38:J38"/>
    <mergeCell ref="F39:J39"/>
    <mergeCell ref="F40:J40"/>
    <mergeCell ref="A58:C60"/>
    <mergeCell ref="D58:D60"/>
    <mergeCell ref="E58:E59"/>
    <mergeCell ref="F58:F60"/>
    <mergeCell ref="G58:G60"/>
    <mergeCell ref="D41:E41"/>
    <mergeCell ref="A42:I42"/>
    <mergeCell ref="A43:I43"/>
    <mergeCell ref="A55:G55"/>
    <mergeCell ref="A57:C57"/>
    <mergeCell ref="A64:C66"/>
    <mergeCell ref="D64:D66"/>
    <mergeCell ref="E64:E65"/>
    <mergeCell ref="F64:F66"/>
    <mergeCell ref="G64:G66"/>
    <mergeCell ref="A61:C63"/>
    <mergeCell ref="D61:D63"/>
    <mergeCell ref="E61:E62"/>
    <mergeCell ref="F61:F63"/>
    <mergeCell ref="G61:G6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27.10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Мария</cp:lastModifiedBy>
  <dcterms:created xsi:type="dcterms:W3CDTF">2014-09-26T06:10:06Z</dcterms:created>
  <dcterms:modified xsi:type="dcterms:W3CDTF">2014-09-30T02:58:10Z</dcterms:modified>
</cp:coreProperties>
</file>