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айт" sheetId="5" r:id="rId1"/>
  </sheets>
  <calcPr calcId="152511"/>
</workbook>
</file>

<file path=xl/calcChain.xml><?xml version="1.0" encoding="utf-8"?>
<calcChain xmlns="http://schemas.openxmlformats.org/spreadsheetml/2006/main">
  <c r="N14" i="5" l="1"/>
  <c r="M14" i="5"/>
  <c r="Q13" i="5"/>
  <c r="Q6" i="5" s="1"/>
  <c r="M13" i="5"/>
  <c r="M12" i="5"/>
  <c r="K12" i="5"/>
  <c r="M11" i="5"/>
  <c r="O6" i="5"/>
  <c r="N8" i="5" l="1"/>
  <c r="N6" i="5" s="1"/>
</calcChain>
</file>

<file path=xl/sharedStrings.xml><?xml version="1.0" encoding="utf-8"?>
<sst xmlns="http://schemas.openxmlformats.org/spreadsheetml/2006/main" count="50" uniqueCount="49">
  <si>
    <t>Наименование работ (материалы)</t>
  </si>
  <si>
    <t>Всего: (по тарифам).</t>
  </si>
  <si>
    <t>Управление МКД</t>
  </si>
  <si>
    <t>Резерв по статье текуший ремонт на 31.12.2014г.при 100%оплате  - (+) 47 613руб.45коп.</t>
  </si>
  <si>
    <t xml:space="preserve">Начислено </t>
  </si>
  <si>
    <t>О Т Ч Ё Т    по затратам за 2015 год  по ул.Байкальской,342/3</t>
  </si>
  <si>
    <t>Управление МКД (тариф 3.13)</t>
  </si>
  <si>
    <t>47 415.74 руб.</t>
  </si>
  <si>
    <t>Начислено за содержание и текущий ремонт за 2015г.</t>
  </si>
  <si>
    <t>106 041.60 руб.</t>
  </si>
  <si>
    <r>
      <t xml:space="preserve">тариф </t>
    </r>
    <r>
      <rPr>
        <b/>
        <sz val="11"/>
        <rFont val="Arial Cyr"/>
        <charset val="204"/>
      </rPr>
      <t>23.85 руб/м2</t>
    </r>
  </si>
  <si>
    <t xml:space="preserve"> S общ. - 1 262.40 кв.м.,    </t>
  </si>
  <si>
    <t>361 298.88 руб.</t>
  </si>
  <si>
    <t>в т.ч. Содержание тариф (13.72 руб/м2) за 2015г.</t>
  </si>
  <si>
    <t>207 841.54 руб.</t>
  </si>
  <si>
    <t>Статьи расхода по содержанию и управлению общим имуществом:</t>
  </si>
  <si>
    <t xml:space="preserve">          </t>
  </si>
  <si>
    <t>Состав работ</t>
  </si>
  <si>
    <r>
      <t xml:space="preserve">Тариф                                  </t>
    </r>
    <r>
      <rPr>
        <b/>
        <sz val="10"/>
        <rFont val="Arial Cyr"/>
        <charset val="204"/>
      </rPr>
      <t>руб/мес</t>
    </r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</si>
  <si>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</si>
  <si>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электрооборудования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</si>
  <si>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</si>
  <si>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</si>
  <si>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</si>
  <si>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</si>
  <si>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</si>
  <si>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</si>
  <si>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</si>
  <si>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</si>
  <si>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</si>
  <si>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</si>
  <si>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</si>
  <si>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</si>
  <si>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Затраты по текущему ремонту за 2015г.</t>
  </si>
  <si>
    <r>
      <t xml:space="preserve">Тариф                         </t>
    </r>
    <r>
      <rPr>
        <b/>
        <sz val="10"/>
        <rFont val="Arial Cyr"/>
        <charset val="204"/>
      </rPr>
      <t>руб/м2</t>
    </r>
  </si>
  <si>
    <t>текущий ремонт(тариф- 7.00 руб./м2) за 2015г.</t>
  </si>
  <si>
    <t>За период 2015г. по статье текущий ремонт, затраты:</t>
  </si>
  <si>
    <t>Очистка кровли от снега                                                     12 000.00 руб.</t>
  </si>
  <si>
    <t>Материалы                                                                          4 484.52 руб.</t>
  </si>
  <si>
    <t>Итого потрачено                                                              16 484.52 руб.</t>
  </si>
  <si>
    <t>Резерв по статье текуший ремонт на 31.12.2014г.при 100%оплате  -      (+) 137 170.53 руб.</t>
  </si>
  <si>
    <r>
      <t xml:space="preserve">                                                                                                                     Задолженность собственников на 31.12.14                    </t>
    </r>
    <r>
      <rPr>
        <b/>
        <sz val="10"/>
        <rFont val="Arial Cyr"/>
        <charset val="204"/>
      </rPr>
      <t xml:space="preserve"> 31 630.19 руб.                       </t>
    </r>
    <r>
      <rPr>
        <sz val="10"/>
        <rFont val="Arial Cyr"/>
        <charset val="204"/>
      </rPr>
      <t xml:space="preserve">Оплачено собственниками в 2015г. -                              58 418.19 руб.                                            Задолженность собственников на 31.12.2015г. -              </t>
    </r>
    <r>
      <rPr>
        <b/>
        <sz val="10"/>
        <rFont val="Arial Cyr"/>
        <charset val="204"/>
      </rPr>
      <t>20 627.65 руб.</t>
    </r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</si>
  <si>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31.12.2015г.:                                            содержание общего имущества                  </t>
    </r>
    <r>
      <rPr>
        <b/>
        <sz val="10"/>
        <rFont val="Arial Cyr"/>
        <charset val="204"/>
      </rPr>
      <t xml:space="preserve">86 684.53 руб.     </t>
    </r>
    <r>
      <rPr>
        <sz val="10"/>
        <rFont val="Arial Cyr"/>
        <charset val="204"/>
      </rPr>
      <t xml:space="preserve">                                                                управление МКД                                        </t>
    </r>
    <r>
      <rPr>
        <b/>
        <sz val="10"/>
        <rFont val="Arial Cyr"/>
        <charset val="204"/>
      </rPr>
      <t xml:space="preserve"> 20 627.65 руб.       </t>
    </r>
    <r>
      <rPr>
        <sz val="10"/>
        <rFont val="Arial Cyr"/>
        <charset val="204"/>
      </rPr>
      <t xml:space="preserve">     </t>
    </r>
  </si>
  <si>
    <t>47 415.74 руб./год</t>
  </si>
  <si>
    <t>Задолжность собственников на 31.12.2015г. -     (-)  46 004.10 руб.</t>
  </si>
  <si>
    <t>4.10 руб/м2                                         62 110.08 руб/год</t>
  </si>
  <si>
    <t>9.62 руб/м2                               145 731.46 руб/год</t>
  </si>
  <si>
    <r>
      <t xml:space="preserve">Задолженность собственников на 31.12.14  -        </t>
    </r>
    <r>
      <rPr>
        <b/>
        <sz val="10"/>
        <rFont val="Arial Cyr"/>
        <charset val="204"/>
      </rPr>
      <t xml:space="preserve">26 128.91 руб. </t>
    </r>
    <r>
      <rPr>
        <sz val="10"/>
        <rFont val="Arial Cyr"/>
        <charset val="204"/>
      </rPr>
      <t xml:space="preserve">                       Оплачено собственниками в 2015г.-                     59 858.81 руб.                                                                                                                                         Задолженность собственников на 31.12.15  -         </t>
    </r>
    <r>
      <rPr>
        <b/>
        <sz val="10"/>
        <rFont val="Arial Cyr"/>
        <charset val="204"/>
      </rPr>
      <t xml:space="preserve"> 28 380.18 руб.</t>
    </r>
  </si>
  <si>
    <r>
      <t xml:space="preserve">Задолженность собственников на 31.12.14  -            </t>
    </r>
    <r>
      <rPr>
        <b/>
        <sz val="10"/>
        <rFont val="Arial Cyr"/>
        <charset val="204"/>
      </rPr>
      <t>55 600.84  руб.</t>
    </r>
    <r>
      <rPr>
        <sz val="10"/>
        <rFont val="Arial Cyr"/>
        <charset val="204"/>
      </rPr>
      <t xml:space="preserve">            Оплачено собственниками в 2015г.-                        143 027.95 руб.                                                                                                                              Задолженность собственников на 31.12.15  -           </t>
    </r>
    <r>
      <rPr>
        <b/>
        <sz val="10"/>
        <rFont val="Arial Cyr"/>
        <charset val="204"/>
      </rPr>
      <t>58 304.35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</si>
</sst>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1" fillId="0" borderId="0" xfId="1"/>
    <xf numFmtId="0" fontId="1" fillId="2" borderId="0" xfId="1" applyFill="1"/>
    <xf numFmtId="2" fontId="1" fillId="0" borderId="0" xfId="1" applyNumberFormat="1"/>
    <xf numFmtId="0" fontId="1" fillId="3" borderId="0" xfId="1" applyFill="1"/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8" xfId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5" fillId="2" borderId="0" xfId="1" applyFont="1" applyFill="1"/>
    <xf numFmtId="0" fontId="1" fillId="2" borderId="0" xfId="1" applyFill="1" applyBorder="1" applyAlignment="1">
      <alignment wrapText="1"/>
    </xf>
    <xf numFmtId="0" fontId="1" fillId="0" borderId="0" xfId="1" applyAlignment="1">
      <alignment horizontal="left" vertical="center"/>
    </xf>
    <xf numFmtId="0" fontId="1" fillId="2" borderId="28" xfId="1" applyFill="1" applyBorder="1" applyAlignment="1">
      <alignment vertical="top" wrapText="1"/>
    </xf>
    <xf numFmtId="0" fontId="1" fillId="2" borderId="3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1" fillId="2" borderId="35" xfId="1" applyFont="1" applyFill="1" applyBorder="1" applyAlignment="1">
      <alignment horizontal="left" vertical="center" wrapText="1"/>
    </xf>
    <xf numFmtId="0" fontId="1" fillId="2" borderId="32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33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24" xfId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1" fillId="2" borderId="12" xfId="1" applyFill="1" applyBorder="1" applyAlignment="1">
      <alignment vertical="center" wrapText="1"/>
    </xf>
    <xf numFmtId="0" fontId="1" fillId="2" borderId="13" xfId="1" applyFont="1" applyFill="1" applyBorder="1" applyAlignment="1">
      <alignment vertical="center" wrapText="1"/>
    </xf>
    <xf numFmtId="0" fontId="1" fillId="2" borderId="14" xfId="1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vertical="center" wrapText="1"/>
    </xf>
    <xf numFmtId="0" fontId="3" fillId="2" borderId="19" xfId="1" applyFont="1" applyFill="1" applyBorder="1" applyAlignment="1">
      <alignment vertical="center" wrapText="1"/>
    </xf>
    <xf numFmtId="0" fontId="3" fillId="2" borderId="20" xfId="1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vertical="center" wrapText="1"/>
    </xf>
    <xf numFmtId="0" fontId="1" fillId="2" borderId="5" xfId="1" applyFont="1" applyFill="1" applyBorder="1" applyAlignment="1">
      <alignment vertical="center" wrapText="1"/>
    </xf>
    <xf numFmtId="0" fontId="1" fillId="2" borderId="6" xfId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2" fontId="3" fillId="2" borderId="29" xfId="1" applyNumberFormat="1" applyFont="1" applyFill="1" applyBorder="1" applyAlignment="1">
      <alignment horizontal="center" vertical="center"/>
    </xf>
    <xf numFmtId="2" fontId="3" fillId="2" borderId="30" xfId="1" applyNumberFormat="1" applyFont="1" applyFill="1" applyBorder="1" applyAlignment="1">
      <alignment horizontal="center" vertical="center"/>
    </xf>
    <xf numFmtId="2" fontId="3" fillId="2" borderId="31" xfId="1" applyNumberFormat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3" fillId="2" borderId="41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45" xfId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1" fillId="2" borderId="9" xfId="1" applyFill="1" applyBorder="1" applyAlignment="1">
      <alignment horizontal="left" vertical="top" wrapText="1"/>
    </xf>
    <xf numFmtId="0" fontId="1" fillId="2" borderId="10" xfId="1" applyFill="1" applyBorder="1" applyAlignment="1">
      <alignment horizontal="left" vertical="top" wrapText="1"/>
    </xf>
    <xf numFmtId="0" fontId="1" fillId="2" borderId="11" xfId="1" applyFill="1" applyBorder="1" applyAlignment="1">
      <alignment horizontal="left" vertical="top" wrapText="1"/>
    </xf>
    <xf numFmtId="0" fontId="1" fillId="2" borderId="34" xfId="1" applyFill="1" applyBorder="1" applyAlignment="1">
      <alignment horizontal="left" vertical="center" wrapText="1"/>
    </xf>
    <xf numFmtId="0" fontId="1" fillId="2" borderId="35" xfId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F11" sqref="F11:J12"/>
    </sheetView>
  </sheetViews>
  <sheetFormatPr defaultRowHeight="12.75" x14ac:dyDescent="0.2"/>
  <cols>
    <col min="1" max="2" width="9.140625" style="1"/>
    <col min="3" max="3" width="14.28515625" style="1" customWidth="1"/>
    <col min="4" max="4" width="26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5703125" style="1" customWidth="1"/>
    <col min="11" max="11" width="23.7109375" style="1" hidden="1" customWidth="1"/>
    <col min="12" max="12" width="9.140625" style="1" hidden="1" customWidth="1"/>
    <col min="13" max="13" width="10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12.75" customHeight="1" x14ac:dyDescent="0.2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</row>
    <row r="2" spans="1:17" ht="15.7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5"/>
      <c r="L2" s="2"/>
    </row>
    <row r="3" spans="1:17" ht="15.75" customHeight="1" x14ac:dyDescent="0.2">
      <c r="A3" s="22" t="s">
        <v>11</v>
      </c>
      <c r="B3" s="23"/>
      <c r="C3" s="23"/>
      <c r="D3" s="23"/>
      <c r="E3" s="23"/>
      <c r="F3" s="23"/>
      <c r="G3" s="23"/>
      <c r="H3" s="23"/>
      <c r="I3" s="23"/>
      <c r="J3" s="23"/>
      <c r="K3" s="5"/>
      <c r="L3" s="2"/>
    </row>
    <row r="4" spans="1:17" ht="12.75" customHeight="1" thickBot="1" x14ac:dyDescent="0.25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6"/>
      <c r="L4" s="2"/>
    </row>
    <row r="5" spans="1:17" ht="19.5" customHeight="1" thickBot="1" x14ac:dyDescent="0.25">
      <c r="A5" s="57" t="s">
        <v>8</v>
      </c>
      <c r="B5" s="58"/>
      <c r="C5" s="58"/>
      <c r="D5" s="58"/>
      <c r="E5" s="59"/>
      <c r="F5" s="60" t="s">
        <v>12</v>
      </c>
      <c r="G5" s="61"/>
      <c r="H5" s="61"/>
      <c r="I5" s="61"/>
      <c r="J5" s="62"/>
      <c r="K5" s="4"/>
      <c r="L5" s="2"/>
    </row>
    <row r="6" spans="1:17" ht="27" customHeight="1" x14ac:dyDescent="0.4">
      <c r="A6" s="63" t="s">
        <v>13</v>
      </c>
      <c r="B6" s="64"/>
      <c r="C6" s="64"/>
      <c r="D6" s="64"/>
      <c r="E6" s="65"/>
      <c r="F6" s="66" t="s">
        <v>14</v>
      </c>
      <c r="G6" s="67"/>
      <c r="H6" s="67"/>
      <c r="I6" s="67"/>
      <c r="J6" s="68"/>
      <c r="K6" s="11"/>
      <c r="L6" s="14" t="s">
        <v>16</v>
      </c>
      <c r="N6" s="1" t="e">
        <f>N8+#REF!</f>
        <v>#REF!</v>
      </c>
      <c r="O6" s="1">
        <f>2.18+2.08+10.92+0.24+0.42+1.17</f>
        <v>17.009999999999998</v>
      </c>
      <c r="Q6" s="3" t="e">
        <f>#REF!+#REF!+Q13+#REF!+#REF!+#REF!</f>
        <v>#REF!</v>
      </c>
    </row>
    <row r="7" spans="1:17" ht="19.5" customHeight="1" x14ac:dyDescent="0.4">
      <c r="A7" s="30" t="s">
        <v>6</v>
      </c>
      <c r="B7" s="31"/>
      <c r="C7" s="31"/>
      <c r="D7" s="31"/>
      <c r="E7" s="32"/>
      <c r="F7" s="69" t="s">
        <v>7</v>
      </c>
      <c r="G7" s="70"/>
      <c r="H7" s="70"/>
      <c r="I7" s="70"/>
      <c r="J7" s="71"/>
      <c r="K7" s="11"/>
      <c r="L7" s="14"/>
      <c r="Q7" s="3"/>
    </row>
    <row r="8" spans="1:17" ht="24" customHeight="1" thickBot="1" x14ac:dyDescent="0.25">
      <c r="A8" s="48" t="s">
        <v>35</v>
      </c>
      <c r="B8" s="49"/>
      <c r="C8" s="49"/>
      <c r="D8" s="49"/>
      <c r="E8" s="50"/>
      <c r="F8" s="51" t="s">
        <v>9</v>
      </c>
      <c r="G8" s="52"/>
      <c r="H8" s="52"/>
      <c r="I8" s="52"/>
      <c r="J8" s="53"/>
      <c r="K8" s="11"/>
      <c r="L8" s="2"/>
      <c r="N8" s="3" t="e">
        <f>#REF!+#REF!+Q13+#REF!+#REF!</f>
        <v>#REF!</v>
      </c>
    </row>
    <row r="9" spans="1:17" ht="48" customHeight="1" thickBot="1" x14ac:dyDescent="0.25">
      <c r="A9" s="24" t="s">
        <v>15</v>
      </c>
      <c r="B9" s="25"/>
      <c r="C9" s="26"/>
      <c r="D9" s="10" t="s">
        <v>17</v>
      </c>
      <c r="E9" s="10" t="s">
        <v>18</v>
      </c>
      <c r="F9" s="54" t="s">
        <v>42</v>
      </c>
      <c r="G9" s="55"/>
      <c r="H9" s="55"/>
      <c r="I9" s="55"/>
      <c r="J9" s="56"/>
      <c r="K9" s="15"/>
      <c r="L9" s="2"/>
      <c r="M9" s="95"/>
      <c r="N9" s="95"/>
      <c r="O9" s="95"/>
      <c r="P9" s="95"/>
      <c r="Q9" s="95"/>
    </row>
    <row r="10" spans="1:17" ht="32.25" customHeight="1" thickBot="1" x14ac:dyDescent="0.25">
      <c r="A10" s="84" t="s">
        <v>19</v>
      </c>
      <c r="B10" s="85"/>
      <c r="C10" s="85"/>
      <c r="D10" s="85"/>
      <c r="E10" s="28"/>
      <c r="F10" s="28"/>
      <c r="G10" s="28"/>
      <c r="H10" s="28"/>
      <c r="I10" s="28"/>
      <c r="J10" s="29"/>
      <c r="K10" s="15"/>
      <c r="L10" s="2"/>
      <c r="M10" s="16"/>
      <c r="N10" s="16"/>
      <c r="O10" s="16"/>
      <c r="P10" s="16"/>
      <c r="Q10" s="16"/>
    </row>
    <row r="11" spans="1:17" ht="213" customHeight="1" thickBot="1" x14ac:dyDescent="0.25">
      <c r="A11" s="99" t="s">
        <v>20</v>
      </c>
      <c r="B11" s="100"/>
      <c r="C11" s="101"/>
      <c r="D11" s="17" t="s">
        <v>21</v>
      </c>
      <c r="E11" s="96" t="s">
        <v>45</v>
      </c>
      <c r="F11" s="98" t="s">
        <v>47</v>
      </c>
      <c r="G11" s="44"/>
      <c r="H11" s="44"/>
      <c r="I11" s="44"/>
      <c r="J11" s="45"/>
      <c r="K11" s="7"/>
      <c r="L11" s="2"/>
      <c r="M11" s="3">
        <f>4.17*5313.3*12</f>
        <v>265877.53200000001</v>
      </c>
      <c r="N11" s="3"/>
    </row>
    <row r="12" spans="1:17" ht="204.75" thickBot="1" x14ac:dyDescent="0.25">
      <c r="A12" s="102" t="s">
        <v>22</v>
      </c>
      <c r="B12" s="103"/>
      <c r="C12" s="103"/>
      <c r="D12" s="12" t="s">
        <v>23</v>
      </c>
      <c r="E12" s="97"/>
      <c r="F12" s="98"/>
      <c r="G12" s="44"/>
      <c r="H12" s="44"/>
      <c r="I12" s="44"/>
      <c r="J12" s="45"/>
      <c r="K12" s="8">
        <f>527291.89+65424.49-463563.41</f>
        <v>129152.97000000003</v>
      </c>
      <c r="L12" s="2"/>
      <c r="M12" s="1">
        <f>0.85*5313.3*12</f>
        <v>54195.66</v>
      </c>
    </row>
    <row r="13" spans="1:17" ht="15.75" thickBot="1" x14ac:dyDescent="0.25">
      <c r="A13" s="27" t="s">
        <v>24</v>
      </c>
      <c r="B13" s="28"/>
      <c r="C13" s="28"/>
      <c r="D13" s="28"/>
      <c r="E13" s="28"/>
      <c r="F13" s="28"/>
      <c r="G13" s="28"/>
      <c r="H13" s="28"/>
      <c r="I13" s="28"/>
      <c r="J13" s="29"/>
      <c r="K13" s="8"/>
      <c r="L13" s="2"/>
      <c r="M13" s="1">
        <f>1.23*5313.3*12</f>
        <v>78424.308000000005</v>
      </c>
      <c r="Q13" s="1">
        <f>12.62*3093.4*12</f>
        <v>468464.49599999998</v>
      </c>
    </row>
    <row r="14" spans="1:17" ht="77.25" thickBot="1" x14ac:dyDescent="0.25">
      <c r="A14" s="89" t="s">
        <v>25</v>
      </c>
      <c r="B14" s="90"/>
      <c r="C14" s="104"/>
      <c r="D14" s="9" t="s">
        <v>26</v>
      </c>
      <c r="E14" s="105" t="s">
        <v>46</v>
      </c>
      <c r="F14" s="108" t="s">
        <v>48</v>
      </c>
      <c r="G14" s="42"/>
      <c r="H14" s="42"/>
      <c r="I14" s="42"/>
      <c r="J14" s="43"/>
      <c r="K14" s="8"/>
      <c r="L14" s="2"/>
      <c r="M14" s="3">
        <f>6.19*5313.3*12</f>
        <v>394671.92400000006</v>
      </c>
      <c r="N14" s="3" t="e">
        <f>#REF!+D11+#REF!+#REF!+#REF!+#REF!</f>
        <v>#REF!</v>
      </c>
    </row>
    <row r="15" spans="1:17" ht="166.5" thickBot="1" x14ac:dyDescent="0.25">
      <c r="A15" s="89" t="s">
        <v>27</v>
      </c>
      <c r="B15" s="90"/>
      <c r="C15" s="91"/>
      <c r="D15" s="18" t="s">
        <v>28</v>
      </c>
      <c r="E15" s="106"/>
      <c r="F15" s="98"/>
      <c r="G15" s="44"/>
      <c r="H15" s="44"/>
      <c r="I15" s="44"/>
      <c r="J15" s="45"/>
      <c r="K15" s="8"/>
      <c r="L15" s="2"/>
      <c r="M15" s="3"/>
      <c r="N15" s="3"/>
    </row>
    <row r="16" spans="1:17" ht="192" thickBot="1" x14ac:dyDescent="0.25">
      <c r="A16" s="81" t="s">
        <v>29</v>
      </c>
      <c r="B16" s="82"/>
      <c r="C16" s="83"/>
      <c r="D16" s="19" t="s">
        <v>30</v>
      </c>
      <c r="E16" s="106"/>
      <c r="F16" s="98"/>
      <c r="G16" s="44"/>
      <c r="H16" s="44"/>
      <c r="I16" s="44"/>
      <c r="J16" s="45"/>
      <c r="K16" s="8"/>
      <c r="L16" s="2"/>
      <c r="M16" s="3"/>
      <c r="N16" s="3"/>
    </row>
    <row r="17" spans="1:14" ht="70.5" customHeight="1" thickBot="1" x14ac:dyDescent="0.25">
      <c r="A17" s="110" t="s">
        <v>31</v>
      </c>
      <c r="B17" s="111"/>
      <c r="C17" s="112"/>
      <c r="D17" s="12" t="s">
        <v>32</v>
      </c>
      <c r="E17" s="107"/>
      <c r="F17" s="109"/>
      <c r="G17" s="46"/>
      <c r="H17" s="46"/>
      <c r="I17" s="46"/>
      <c r="J17" s="47"/>
      <c r="K17" s="8"/>
      <c r="L17" s="2"/>
      <c r="M17" s="3"/>
      <c r="N17" s="3"/>
    </row>
    <row r="18" spans="1:14" ht="57" customHeight="1" thickBot="1" x14ac:dyDescent="0.25">
      <c r="A18" s="81" t="s">
        <v>2</v>
      </c>
      <c r="B18" s="82"/>
      <c r="C18" s="83"/>
      <c r="D18" s="13">
        <v>3.13</v>
      </c>
      <c r="E18" s="13" t="s">
        <v>43</v>
      </c>
      <c r="F18" s="113" t="s">
        <v>41</v>
      </c>
      <c r="G18" s="114"/>
      <c r="H18" s="114"/>
      <c r="I18" s="114"/>
      <c r="J18" s="115"/>
      <c r="K18" s="8"/>
      <c r="L18" s="2"/>
      <c r="M18" s="3"/>
      <c r="N18" s="3"/>
    </row>
    <row r="19" spans="1:14" ht="23.25" customHeight="1" thickBot="1" x14ac:dyDescent="0.25">
      <c r="A19" s="27" t="s">
        <v>33</v>
      </c>
      <c r="B19" s="28"/>
      <c r="C19" s="28"/>
      <c r="D19" s="28"/>
      <c r="E19" s="28"/>
      <c r="F19" s="28"/>
      <c r="G19" s="28"/>
      <c r="H19" s="28"/>
      <c r="I19" s="28"/>
      <c r="J19" s="29"/>
    </row>
    <row r="20" spans="1:14" ht="30" customHeight="1" thickBot="1" x14ac:dyDescent="0.25">
      <c r="A20" s="89" t="s">
        <v>1</v>
      </c>
      <c r="B20" s="90"/>
      <c r="C20" s="91"/>
      <c r="D20" s="20" t="s">
        <v>34</v>
      </c>
      <c r="E20" s="10" t="s">
        <v>4</v>
      </c>
      <c r="F20" s="24" t="s">
        <v>0</v>
      </c>
      <c r="G20" s="25"/>
      <c r="H20" s="25"/>
      <c r="I20" s="25"/>
      <c r="J20" s="26"/>
    </row>
    <row r="21" spans="1:14" ht="32.25" customHeight="1" thickBot="1" x14ac:dyDescent="0.25">
      <c r="A21" s="92"/>
      <c r="B21" s="93"/>
      <c r="C21" s="94"/>
      <c r="D21" s="75">
        <v>7</v>
      </c>
      <c r="E21" s="78" t="s">
        <v>9</v>
      </c>
      <c r="F21" s="87" t="s">
        <v>3</v>
      </c>
      <c r="G21" s="87"/>
      <c r="H21" s="87"/>
      <c r="I21" s="87"/>
      <c r="J21" s="88"/>
    </row>
    <row r="22" spans="1:14" ht="21.75" customHeight="1" x14ac:dyDescent="0.2">
      <c r="A22" s="92"/>
      <c r="B22" s="93"/>
      <c r="C22" s="94"/>
      <c r="D22" s="76"/>
      <c r="E22" s="79"/>
      <c r="F22" s="39" t="s">
        <v>36</v>
      </c>
      <c r="G22" s="40"/>
      <c r="H22" s="40"/>
      <c r="I22" s="40"/>
      <c r="J22" s="41"/>
    </row>
    <row r="23" spans="1:14" ht="15" customHeight="1" x14ac:dyDescent="0.2">
      <c r="A23" s="92"/>
      <c r="B23" s="93"/>
      <c r="C23" s="94"/>
      <c r="D23" s="76"/>
      <c r="E23" s="79"/>
      <c r="F23" s="116" t="s">
        <v>38</v>
      </c>
      <c r="G23" s="86"/>
      <c r="H23" s="86"/>
      <c r="I23" s="86"/>
      <c r="J23" s="117"/>
    </row>
    <row r="24" spans="1:14" ht="18" customHeight="1" x14ac:dyDescent="0.2">
      <c r="A24" s="92"/>
      <c r="B24" s="93"/>
      <c r="C24" s="94"/>
      <c r="D24" s="76"/>
      <c r="E24" s="79"/>
      <c r="F24" s="33" t="s">
        <v>37</v>
      </c>
      <c r="G24" s="34"/>
      <c r="H24" s="34"/>
      <c r="I24" s="34"/>
      <c r="J24" s="35"/>
    </row>
    <row r="25" spans="1:14" ht="18.75" customHeight="1" thickBot="1" x14ac:dyDescent="0.25">
      <c r="A25" s="92"/>
      <c r="B25" s="93"/>
      <c r="C25" s="94"/>
      <c r="D25" s="76"/>
      <c r="E25" s="79"/>
      <c r="F25" s="36" t="s">
        <v>39</v>
      </c>
      <c r="G25" s="37"/>
      <c r="H25" s="37"/>
      <c r="I25" s="37"/>
      <c r="J25" s="38"/>
    </row>
    <row r="26" spans="1:14" ht="38.25" customHeight="1" thickBot="1" x14ac:dyDescent="0.25">
      <c r="A26" s="92"/>
      <c r="B26" s="93"/>
      <c r="C26" s="94"/>
      <c r="D26" s="76"/>
      <c r="E26" s="79"/>
      <c r="F26" s="87" t="s">
        <v>40</v>
      </c>
      <c r="G26" s="87"/>
      <c r="H26" s="87"/>
      <c r="I26" s="87"/>
      <c r="J26" s="88"/>
    </row>
    <row r="27" spans="1:14" ht="28.5" customHeight="1" thickBot="1" x14ac:dyDescent="0.25">
      <c r="A27" s="72"/>
      <c r="B27" s="73"/>
      <c r="C27" s="74"/>
      <c r="D27" s="77"/>
      <c r="E27" s="80"/>
      <c r="F27" s="87" t="s">
        <v>44</v>
      </c>
      <c r="G27" s="87"/>
      <c r="H27" s="87"/>
      <c r="I27" s="87"/>
      <c r="J27" s="88"/>
    </row>
  </sheetData>
  <mergeCells count="40">
    <mergeCell ref="A18:C18"/>
    <mergeCell ref="F18:J18"/>
    <mergeCell ref="F27:J27"/>
    <mergeCell ref="E21:E27"/>
    <mergeCell ref="D21:D27"/>
    <mergeCell ref="A20:C27"/>
    <mergeCell ref="F26:J26"/>
    <mergeCell ref="A19:J19"/>
    <mergeCell ref="F20:J20"/>
    <mergeCell ref="F21:J21"/>
    <mergeCell ref="F22:J22"/>
    <mergeCell ref="F23:J23"/>
    <mergeCell ref="F24:J24"/>
    <mergeCell ref="F25:J25"/>
    <mergeCell ref="A14:C14"/>
    <mergeCell ref="E14:E17"/>
    <mergeCell ref="F14:J17"/>
    <mergeCell ref="A15:C15"/>
    <mergeCell ref="A16:C16"/>
    <mergeCell ref="A17:C17"/>
    <mergeCell ref="A13:J13"/>
    <mergeCell ref="A8:E8"/>
    <mergeCell ref="F8:J8"/>
    <mergeCell ref="A9:C9"/>
    <mergeCell ref="F9:J9"/>
    <mergeCell ref="E11:E12"/>
    <mergeCell ref="F11:J12"/>
    <mergeCell ref="A11:C11"/>
    <mergeCell ref="A12:C12"/>
    <mergeCell ref="M9:Q9"/>
    <mergeCell ref="A10:J10"/>
    <mergeCell ref="A1:J2"/>
    <mergeCell ref="A3:J3"/>
    <mergeCell ref="A4:J4"/>
    <mergeCell ref="A5:E5"/>
    <mergeCell ref="F5:J5"/>
    <mergeCell ref="A6:E6"/>
    <mergeCell ref="F6:J6"/>
    <mergeCell ref="A7:E7"/>
    <mergeCell ref="F7:J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2016-04-01T07:11:51Z</dcterms:modified>
</cp:coreProperties>
</file>