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Б.342-4" sheetId="4" r:id="rId1"/>
    <sheet name="Лист1" sheetId="1" r:id="rId2"/>
  </sheets>
  <calcPr calcId="144525"/>
</workbook>
</file>

<file path=xl/calcChain.xml><?xml version="1.0" encoding="utf-8"?>
<calcChain xmlns="http://schemas.openxmlformats.org/spreadsheetml/2006/main">
  <c r="L16" i="4" l="1"/>
  <c r="L15" i="4"/>
  <c r="L13" i="4"/>
  <c r="P12" i="4"/>
  <c r="M11" i="4"/>
  <c r="M4" i="4"/>
  <c r="L4" i="4"/>
</calcChain>
</file>

<file path=xl/sharedStrings.xml><?xml version="1.0" encoding="utf-8"?>
<sst xmlns="http://schemas.openxmlformats.org/spreadsheetml/2006/main" count="63" uniqueCount="58">
  <si>
    <t>О Т Ч Ё Т    по затратам за 2013 -  2014гг.  по ул.Байкальской,342/4</t>
  </si>
  <si>
    <t xml:space="preserve"> S общ. -1 400,10 кв.м.</t>
  </si>
  <si>
    <t>Затраты по текущему ремонту  с 01.09.2013г.- 31.12 2014 г.</t>
  </si>
  <si>
    <t>тариф</t>
  </si>
  <si>
    <t xml:space="preserve">начислено </t>
  </si>
  <si>
    <t>Наименование работ (материалы)</t>
  </si>
  <si>
    <t>Всего: (по тарифам).</t>
  </si>
  <si>
    <r>
      <rPr>
        <sz val="10"/>
        <rFont val="Arial Cyr"/>
        <charset val="204"/>
      </rPr>
      <t>За 2013г. 39 202 руб. 80 коп.                          За 2014г. 117 608 руб. 40 коп.</t>
    </r>
    <r>
      <rPr>
        <b/>
        <sz val="10"/>
        <rFont val="Arial Cyr"/>
        <charset val="204"/>
      </rPr>
      <t xml:space="preserve">  Итого:  156 811 руб. 20 коп.</t>
    </r>
  </si>
  <si>
    <t>Резерв собственников на 31.12.13г. -  (+) 25 601 руб. 43 коп.</t>
  </si>
  <si>
    <t>Провайдеры  2014г.      - (+) 3 600 руб. 00 коп.</t>
  </si>
  <si>
    <t>За 2013-2014гг. по статье текущий ремонт, затраты:</t>
  </si>
  <si>
    <t>Материалы+работа:- 37 110руб. 80 коп.</t>
  </si>
  <si>
    <t>Вывоз снега               - 3 575 руб. 84 коп.</t>
  </si>
  <si>
    <t>Итого потрачено  за 2013- 2014гг. -  40 686 руб. 64 коп.</t>
  </si>
  <si>
    <t>Резерв собственников на 31.12.14г. при 100% оплате -(+) 145 325 руб. 99 коп.</t>
  </si>
  <si>
    <t>Задолжность собственников на 31.12.2014г. - 12 484 руб. 69 коп.</t>
  </si>
  <si>
    <t>Начислено за содержание и текущий ремонт с 01.09.2013-31.12.2014 год всего:</t>
  </si>
  <si>
    <t>в т.ч. Содержание с 01.09.2013-31.12.2014г.</t>
  </si>
  <si>
    <t>текущий ремонт(тариф- 7.00 руб./м2) - с 01.09.2013-31.12.2014</t>
  </si>
  <si>
    <t>141 388руб.80коп.</t>
  </si>
  <si>
    <t>Cодержание:</t>
  </si>
  <si>
    <t>начислено по тарифам за 2014 год(руб)</t>
  </si>
  <si>
    <t>ТБО +к/габарит ("Пётр и К")</t>
  </si>
  <si>
    <t>Содержание общего имущества</t>
  </si>
  <si>
    <t>уборка территории (з/п+налоги+инвентарь для уборки)</t>
  </si>
  <si>
    <t>уборка МОП (з/п уборщицы +налоги+моющие средства)</t>
  </si>
  <si>
    <t>содержание эл/инженерных сетей (з/п электрика+ сантехника+ налоги+инвентарь)</t>
  </si>
  <si>
    <t>Биллинговое обслуживание (ИП Линейцев А.В,)</t>
  </si>
  <si>
    <t>Аварийное обслуживание (ИП Линейцев А.В,)</t>
  </si>
  <si>
    <t>Затраты по текущему ремонту за 2014г.</t>
  </si>
  <si>
    <t>Текуший ремонт</t>
  </si>
  <si>
    <t>За период с 01.09.2013- 31.12. 2013г по статье текущий ремонт, затраты:</t>
  </si>
  <si>
    <t>За период с 01.01.2014- 31.12. 2014г по статье текущий ремонт, затраты:</t>
  </si>
  <si>
    <t>О Т Ч Ё Т    по затратам за 2014 год  по ул.Байкальской,342/4</t>
  </si>
  <si>
    <t xml:space="preserve"> S общ. - 1 400.10 кв.м.,    тариф  - 23.85 руб. с кв. м  в мес.</t>
  </si>
  <si>
    <t>156 811руб.20коп.</t>
  </si>
  <si>
    <t>377 466руб.96коп.</t>
  </si>
  <si>
    <t>534 278руб.16коп.</t>
  </si>
  <si>
    <t>17 921руб.28коп.</t>
  </si>
  <si>
    <t>260 306руб.59коп.</t>
  </si>
  <si>
    <t>112 008руб.00коп.</t>
  </si>
  <si>
    <t>31 362руб.24коп.</t>
  </si>
  <si>
    <t>116 936руб.35коп.</t>
  </si>
  <si>
    <t>70 117руб.01коп.</t>
  </si>
  <si>
    <t>11 200руб.80коп.</t>
  </si>
  <si>
    <t xml:space="preserve">Вывоз снега               -       10 000руб.00коп.   </t>
  </si>
  <si>
    <t xml:space="preserve">Материалы + работа         -  27 102руб.41коп.               </t>
  </si>
  <si>
    <t>Итого потрачено  01.09.2013-31.12.2014г.г.   - 50 703 руб.78коп.</t>
  </si>
  <si>
    <t>Задолжность собственников на 31.12.2014г. - (-) 32 484руб.69коп.</t>
  </si>
  <si>
    <r>
      <rPr>
        <b/>
        <sz val="10"/>
        <rFont val="Arial Cyr"/>
        <charset val="204"/>
      </rPr>
      <t>Провайдеры</t>
    </r>
    <r>
      <rPr>
        <sz val="10"/>
        <rFont val="Arial Cyr"/>
        <charset val="204"/>
      </rPr>
      <t>:"Байкалтранстелеком" с 01.09.13-31.12.14 -</t>
    </r>
    <r>
      <rPr>
        <b/>
        <sz val="10"/>
        <rFont val="Arial Cyr"/>
        <charset val="204"/>
      </rPr>
      <t xml:space="preserve"> (+)4 800.00</t>
    </r>
  </si>
  <si>
    <t>Резерв по статье текуший ремонт на 31.12.2014г.при 100%оплате  - (+)95 485руб.02коп.</t>
  </si>
  <si>
    <r>
      <t xml:space="preserve">Материалы + работа         - </t>
    </r>
    <r>
      <rPr>
        <b/>
        <sz val="10"/>
        <rFont val="Arial Cyr"/>
        <charset val="204"/>
      </rPr>
      <t xml:space="preserve">13 601руб.37коп.    </t>
    </r>
    <r>
      <rPr>
        <sz val="10"/>
        <rFont val="Arial Cyr"/>
        <charset val="204"/>
      </rPr>
      <t xml:space="preserve">           </t>
    </r>
  </si>
  <si>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 xml:space="preserve">         Оплачено собственниками               .    -  171 762руб.47коп.                                                                                             Задолженность собственников на 31.12.14       -  88 544руб.12коп. </t>
    </r>
  </si>
  <si>
    <t xml:space="preserve">      Оплачено собственниками             -         10 755руб.90коп.                                                                                                                         Задолженность собственников на 31.12.14    -  7 165руб.38коп.</t>
  </si>
  <si>
    <t xml:space="preserve">         Оплачено собственниками              .-   42 177руб.31коп.                                                                                                                            Задолженность собственников на 31.12.14    27 939руб.70коп.</t>
  </si>
  <si>
    <t xml:space="preserve">         Оплачено собственниками              .-     6 737руб.63коп.                                                                                                                         Задолженность собственников на 31.12.14    - 4 463руб.17коп.</t>
  </si>
  <si>
    <t xml:space="preserve">         Оплачено собственниками  -                10 780руб.13коп.                                                                                                                          Задолженность собственников на 31.12.14  -   7 141руб.15коп.</t>
  </si>
  <si>
    <t>Управление МКД (з/п АУП+налоги АУП+налог УСН, содержание офиса (аренда, телефлн, охрана, компьютеризация, банк.обслуживание)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</si>
</sst>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18"/>
      <color rgb="FFFF0000"/>
      <name val="Arial Cyr"/>
      <charset val="204"/>
    </font>
    <font>
      <sz val="11"/>
      <color theme="1"/>
      <name val="Arial Cyr"/>
      <charset val="204"/>
    </font>
    <font>
      <sz val="12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1" fillId="0" borderId="0" xfId="1"/>
    <xf numFmtId="0" fontId="1" fillId="2" borderId="0" xfId="1" applyFill="1"/>
    <xf numFmtId="2" fontId="1" fillId="0" borderId="0" xfId="1" applyNumberFormat="1"/>
    <xf numFmtId="0" fontId="1" fillId="3" borderId="0" xfId="1" applyFill="1"/>
    <xf numFmtId="0" fontId="3" fillId="2" borderId="1" xfId="1" applyFont="1" applyFill="1" applyBorder="1" applyAlignment="1">
      <alignment horizontal="center" wrapText="1"/>
    </xf>
    <xf numFmtId="0" fontId="5" fillId="2" borderId="0" xfId="1" applyFont="1" applyFill="1"/>
    <xf numFmtId="0" fontId="5" fillId="0" borderId="0" xfId="1" applyFont="1"/>
    <xf numFmtId="2" fontId="6" fillId="0" borderId="0" xfId="1" applyNumberFormat="1" applyFont="1"/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wrapText="1"/>
    </xf>
    <xf numFmtId="0" fontId="7" fillId="2" borderId="0" xfId="1" applyFont="1" applyFill="1" applyBorder="1" applyAlignment="1">
      <alignment horizontal="center" wrapText="1"/>
    </xf>
    <xf numFmtId="0" fontId="1" fillId="2" borderId="0" xfId="1" applyFill="1" applyAlignment="1">
      <alignment wrapText="1"/>
    </xf>
    <xf numFmtId="0" fontId="1" fillId="2" borderId="0" xfId="1" applyFill="1" applyAlignment="1">
      <alignment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" fillId="2" borderId="1" xfId="1" applyFill="1" applyBorder="1" applyAlignment="1">
      <alignment horizontal="center" vertical="center" wrapText="1"/>
    </xf>
    <xf numFmtId="2" fontId="1" fillId="2" borderId="1" xfId="1" applyNumberForma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vertical="center" wrapText="1"/>
    </xf>
    <xf numFmtId="0" fontId="1" fillId="2" borderId="9" xfId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2" borderId="1" xfId="1" applyFill="1" applyBorder="1" applyAlignment="1">
      <alignment wrapText="1"/>
    </xf>
    <xf numFmtId="0" fontId="1" fillId="2" borderId="4" xfId="1" applyFill="1" applyBorder="1" applyAlignment="1">
      <alignment horizontal="center" vertical="top" wrapText="1"/>
    </xf>
    <xf numFmtId="0" fontId="1" fillId="2" borderId="5" xfId="1" applyFill="1" applyBorder="1" applyAlignment="1">
      <alignment horizontal="center" vertical="top" wrapText="1"/>
    </xf>
    <xf numFmtId="0" fontId="1" fillId="2" borderId="6" xfId="1" applyFill="1" applyBorder="1" applyAlignment="1">
      <alignment horizontal="center" vertical="top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" fillId="2" borderId="14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5" xfId="1" applyFill="1" applyBorder="1" applyAlignment="1">
      <alignment horizontal="left" vertical="center" wrapText="1"/>
    </xf>
    <xf numFmtId="0" fontId="1" fillId="2" borderId="16" xfId="1" applyFill="1" applyBorder="1" applyAlignment="1">
      <alignment horizontal="left" vertical="center" wrapText="1"/>
    </xf>
    <xf numFmtId="0" fontId="1" fillId="2" borderId="17" xfId="1" applyFill="1" applyBorder="1" applyAlignment="1">
      <alignment horizontal="left" vertical="center" wrapText="1"/>
    </xf>
    <xf numFmtId="0" fontId="1" fillId="2" borderId="18" xfId="1" applyFill="1" applyBorder="1" applyAlignment="1">
      <alignment horizontal="left" vertical="center" wrapText="1"/>
    </xf>
    <xf numFmtId="0" fontId="1" fillId="2" borderId="11" xfId="1" applyFill="1" applyBorder="1" applyAlignment="1">
      <alignment horizontal="center" vertical="top" wrapText="1"/>
    </xf>
    <xf numFmtId="0" fontId="1" fillId="2" borderId="12" xfId="1" applyFill="1" applyBorder="1" applyAlignment="1">
      <alignment horizontal="center" vertical="top" wrapText="1"/>
    </xf>
    <xf numFmtId="0" fontId="1" fillId="2" borderId="13" xfId="1" applyFill="1" applyBorder="1" applyAlignment="1">
      <alignment horizontal="center" vertical="top" wrapText="1"/>
    </xf>
    <xf numFmtId="0" fontId="1" fillId="2" borderId="4" xfId="1" applyFill="1" applyBorder="1" applyAlignment="1">
      <alignment horizontal="left" vertical="center" wrapText="1"/>
    </xf>
    <xf numFmtId="0" fontId="1" fillId="2" borderId="5" xfId="1" applyFill="1" applyBorder="1" applyAlignment="1">
      <alignment horizontal="left" vertical="center" wrapText="1"/>
    </xf>
    <xf numFmtId="0" fontId="1" fillId="2" borderId="6" xfId="1" applyFill="1" applyBorder="1" applyAlignment="1">
      <alignment horizontal="left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11" xfId="1" applyFill="1" applyBorder="1" applyAlignment="1">
      <alignment vertical="center" wrapText="1"/>
    </xf>
    <xf numFmtId="0" fontId="1" fillId="2" borderId="12" xfId="1" applyFill="1" applyBorder="1" applyAlignment="1">
      <alignment vertical="center" wrapText="1"/>
    </xf>
    <xf numFmtId="0" fontId="1" fillId="2" borderId="13" xfId="1" applyFill="1" applyBorder="1" applyAlignment="1">
      <alignment vertical="center" wrapText="1"/>
    </xf>
    <xf numFmtId="0" fontId="1" fillId="2" borderId="14" xfId="1" applyFill="1" applyBorder="1" applyAlignment="1">
      <alignment vertical="center" wrapText="1"/>
    </xf>
    <xf numFmtId="0" fontId="1" fillId="2" borderId="0" xfId="1" applyFill="1" applyBorder="1" applyAlignment="1">
      <alignment vertical="center" wrapText="1"/>
    </xf>
    <xf numFmtId="0" fontId="1" fillId="2" borderId="15" xfId="1" applyFill="1" applyBorder="1" applyAlignment="1">
      <alignment vertical="center" wrapText="1"/>
    </xf>
    <xf numFmtId="0" fontId="1" fillId="2" borderId="1" xfId="1" applyFill="1" applyBorder="1" applyAlignment="1">
      <alignment horizontal="left" vertical="center" wrapText="1"/>
    </xf>
    <xf numFmtId="0" fontId="4" fillId="2" borderId="24" xfId="1" applyFont="1" applyFill="1" applyBorder="1" applyAlignment="1">
      <alignment horizontal="left" vertical="center" wrapText="1"/>
    </xf>
    <xf numFmtId="0" fontId="4" fillId="2" borderId="25" xfId="1" applyFont="1" applyFill="1" applyBorder="1" applyAlignment="1">
      <alignment horizontal="left" vertical="center" wrapText="1"/>
    </xf>
    <xf numFmtId="0" fontId="4" fillId="2" borderId="26" xfId="1" applyFont="1" applyFill="1" applyBorder="1" applyAlignment="1">
      <alignment horizontal="left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wrapText="1"/>
    </xf>
    <xf numFmtId="0" fontId="3" fillId="2" borderId="29" xfId="1" applyFont="1" applyFill="1" applyBorder="1" applyAlignment="1">
      <alignment horizontal="center" wrapText="1"/>
    </xf>
    <xf numFmtId="0" fontId="3" fillId="2" borderId="30" xfId="1" applyFont="1" applyFill="1" applyBorder="1" applyAlignment="1">
      <alignment horizontal="center" wrapText="1"/>
    </xf>
    <xf numFmtId="2" fontId="1" fillId="2" borderId="3" xfId="1" applyNumberFormat="1" applyFill="1" applyBorder="1" applyAlignment="1">
      <alignment horizontal="center" vertical="center"/>
    </xf>
    <xf numFmtId="2" fontId="1" fillId="2" borderId="7" xfId="1" applyNumberForma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left" vertical="center" wrapText="1"/>
    </xf>
    <xf numFmtId="0" fontId="1" fillId="2" borderId="4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0" fontId="1" fillId="2" borderId="1" xfId="1" applyNumberForma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I24" sqref="I24"/>
    </sheetView>
  </sheetViews>
  <sheetFormatPr defaultRowHeight="12.75" x14ac:dyDescent="0.2"/>
  <cols>
    <col min="1" max="2" width="9.140625" style="1"/>
    <col min="3" max="3" width="14.28515625" style="1" customWidth="1"/>
    <col min="4" max="4" width="14.5703125" style="1" customWidth="1"/>
    <col min="5" max="5" width="27.42578125" style="1" customWidth="1"/>
    <col min="6" max="6" width="11.7109375" style="1" customWidth="1"/>
    <col min="7" max="7" width="11.42578125" style="1" customWidth="1"/>
    <col min="8" max="9" width="9.140625" style="1"/>
    <col min="10" max="10" width="23.7109375" style="1" customWidth="1"/>
    <col min="11" max="11" width="9.140625" style="1"/>
    <col min="12" max="12" width="9.5703125" style="1" bestFit="1" customWidth="1"/>
    <col min="13" max="13" width="11.5703125" style="1" bestFit="1" customWidth="1"/>
    <col min="14" max="14" width="10.140625" style="1" bestFit="1" customWidth="1"/>
    <col min="15" max="15" width="9.140625" style="1"/>
    <col min="16" max="16" width="9.5703125" style="1" bestFit="1" customWidth="1"/>
    <col min="17" max="258" width="9.140625" style="1"/>
    <col min="259" max="259" width="14.28515625" style="1" customWidth="1"/>
    <col min="260" max="260" width="17.140625" style="1" customWidth="1"/>
    <col min="261" max="261" width="21.28515625" style="1" customWidth="1"/>
    <col min="262" max="262" width="11.7109375" style="1" customWidth="1"/>
    <col min="263" max="263" width="11.42578125" style="1" customWidth="1"/>
    <col min="264" max="265" width="9.140625" style="1"/>
    <col min="266" max="266" width="23.7109375" style="1" customWidth="1"/>
    <col min="267" max="268" width="9.140625" style="1"/>
    <col min="269" max="269" width="11.5703125" style="1" bestFit="1" customWidth="1"/>
    <col min="270" max="270" width="10.140625" style="1" bestFit="1" customWidth="1"/>
    <col min="271" max="271" width="9.140625" style="1"/>
    <col min="272" max="272" width="9.5703125" style="1" bestFit="1" customWidth="1"/>
    <col min="273" max="514" width="9.140625" style="1"/>
    <col min="515" max="515" width="14.28515625" style="1" customWidth="1"/>
    <col min="516" max="516" width="17.140625" style="1" customWidth="1"/>
    <col min="517" max="517" width="21.28515625" style="1" customWidth="1"/>
    <col min="518" max="518" width="11.7109375" style="1" customWidth="1"/>
    <col min="519" max="519" width="11.42578125" style="1" customWidth="1"/>
    <col min="520" max="521" width="9.140625" style="1"/>
    <col min="522" max="522" width="23.7109375" style="1" customWidth="1"/>
    <col min="523" max="524" width="9.140625" style="1"/>
    <col min="525" max="525" width="11.5703125" style="1" bestFit="1" customWidth="1"/>
    <col min="526" max="526" width="10.140625" style="1" bestFit="1" customWidth="1"/>
    <col min="527" max="527" width="9.140625" style="1"/>
    <col min="528" max="528" width="9.5703125" style="1" bestFit="1" customWidth="1"/>
    <col min="529" max="770" width="9.140625" style="1"/>
    <col min="771" max="771" width="14.28515625" style="1" customWidth="1"/>
    <col min="772" max="772" width="17.140625" style="1" customWidth="1"/>
    <col min="773" max="773" width="21.28515625" style="1" customWidth="1"/>
    <col min="774" max="774" width="11.7109375" style="1" customWidth="1"/>
    <col min="775" max="775" width="11.42578125" style="1" customWidth="1"/>
    <col min="776" max="777" width="9.140625" style="1"/>
    <col min="778" max="778" width="23.7109375" style="1" customWidth="1"/>
    <col min="779" max="780" width="9.140625" style="1"/>
    <col min="781" max="781" width="11.5703125" style="1" bestFit="1" customWidth="1"/>
    <col min="782" max="782" width="10.140625" style="1" bestFit="1" customWidth="1"/>
    <col min="783" max="783" width="9.140625" style="1"/>
    <col min="784" max="784" width="9.5703125" style="1" bestFit="1" customWidth="1"/>
    <col min="785" max="1026" width="9.140625" style="1"/>
    <col min="1027" max="1027" width="14.28515625" style="1" customWidth="1"/>
    <col min="1028" max="1028" width="17.140625" style="1" customWidth="1"/>
    <col min="1029" max="1029" width="21.28515625" style="1" customWidth="1"/>
    <col min="1030" max="1030" width="11.7109375" style="1" customWidth="1"/>
    <col min="1031" max="1031" width="11.42578125" style="1" customWidth="1"/>
    <col min="1032" max="1033" width="9.140625" style="1"/>
    <col min="1034" max="1034" width="23.7109375" style="1" customWidth="1"/>
    <col min="1035" max="1036" width="9.140625" style="1"/>
    <col min="1037" max="1037" width="11.5703125" style="1" bestFit="1" customWidth="1"/>
    <col min="1038" max="1038" width="10.140625" style="1" bestFit="1" customWidth="1"/>
    <col min="1039" max="1039" width="9.140625" style="1"/>
    <col min="1040" max="1040" width="9.5703125" style="1" bestFit="1" customWidth="1"/>
    <col min="1041" max="1282" width="9.140625" style="1"/>
    <col min="1283" max="1283" width="14.28515625" style="1" customWidth="1"/>
    <col min="1284" max="1284" width="17.140625" style="1" customWidth="1"/>
    <col min="1285" max="1285" width="21.28515625" style="1" customWidth="1"/>
    <col min="1286" max="1286" width="11.7109375" style="1" customWidth="1"/>
    <col min="1287" max="1287" width="11.42578125" style="1" customWidth="1"/>
    <col min="1288" max="1289" width="9.140625" style="1"/>
    <col min="1290" max="1290" width="23.7109375" style="1" customWidth="1"/>
    <col min="1291" max="1292" width="9.140625" style="1"/>
    <col min="1293" max="1293" width="11.5703125" style="1" bestFit="1" customWidth="1"/>
    <col min="1294" max="1294" width="10.140625" style="1" bestFit="1" customWidth="1"/>
    <col min="1295" max="1295" width="9.140625" style="1"/>
    <col min="1296" max="1296" width="9.5703125" style="1" bestFit="1" customWidth="1"/>
    <col min="1297" max="1538" width="9.140625" style="1"/>
    <col min="1539" max="1539" width="14.28515625" style="1" customWidth="1"/>
    <col min="1540" max="1540" width="17.140625" style="1" customWidth="1"/>
    <col min="1541" max="1541" width="21.28515625" style="1" customWidth="1"/>
    <col min="1542" max="1542" width="11.7109375" style="1" customWidth="1"/>
    <col min="1543" max="1543" width="11.42578125" style="1" customWidth="1"/>
    <col min="1544" max="1545" width="9.140625" style="1"/>
    <col min="1546" max="1546" width="23.7109375" style="1" customWidth="1"/>
    <col min="1547" max="1548" width="9.140625" style="1"/>
    <col min="1549" max="1549" width="11.5703125" style="1" bestFit="1" customWidth="1"/>
    <col min="1550" max="1550" width="10.140625" style="1" bestFit="1" customWidth="1"/>
    <col min="1551" max="1551" width="9.140625" style="1"/>
    <col min="1552" max="1552" width="9.5703125" style="1" bestFit="1" customWidth="1"/>
    <col min="1553" max="1794" width="9.140625" style="1"/>
    <col min="1795" max="1795" width="14.28515625" style="1" customWidth="1"/>
    <col min="1796" max="1796" width="17.140625" style="1" customWidth="1"/>
    <col min="1797" max="1797" width="21.28515625" style="1" customWidth="1"/>
    <col min="1798" max="1798" width="11.7109375" style="1" customWidth="1"/>
    <col min="1799" max="1799" width="11.42578125" style="1" customWidth="1"/>
    <col min="1800" max="1801" width="9.140625" style="1"/>
    <col min="1802" max="1802" width="23.7109375" style="1" customWidth="1"/>
    <col min="1803" max="1804" width="9.140625" style="1"/>
    <col min="1805" max="1805" width="11.5703125" style="1" bestFit="1" customWidth="1"/>
    <col min="1806" max="1806" width="10.140625" style="1" bestFit="1" customWidth="1"/>
    <col min="1807" max="1807" width="9.140625" style="1"/>
    <col min="1808" max="1808" width="9.5703125" style="1" bestFit="1" customWidth="1"/>
    <col min="1809" max="2050" width="9.140625" style="1"/>
    <col min="2051" max="2051" width="14.28515625" style="1" customWidth="1"/>
    <col min="2052" max="2052" width="17.140625" style="1" customWidth="1"/>
    <col min="2053" max="2053" width="21.28515625" style="1" customWidth="1"/>
    <col min="2054" max="2054" width="11.7109375" style="1" customWidth="1"/>
    <col min="2055" max="2055" width="11.42578125" style="1" customWidth="1"/>
    <col min="2056" max="2057" width="9.140625" style="1"/>
    <col min="2058" max="2058" width="23.7109375" style="1" customWidth="1"/>
    <col min="2059" max="2060" width="9.140625" style="1"/>
    <col min="2061" max="2061" width="11.5703125" style="1" bestFit="1" customWidth="1"/>
    <col min="2062" max="2062" width="10.140625" style="1" bestFit="1" customWidth="1"/>
    <col min="2063" max="2063" width="9.140625" style="1"/>
    <col min="2064" max="2064" width="9.5703125" style="1" bestFit="1" customWidth="1"/>
    <col min="2065" max="2306" width="9.140625" style="1"/>
    <col min="2307" max="2307" width="14.28515625" style="1" customWidth="1"/>
    <col min="2308" max="2308" width="17.140625" style="1" customWidth="1"/>
    <col min="2309" max="2309" width="21.28515625" style="1" customWidth="1"/>
    <col min="2310" max="2310" width="11.7109375" style="1" customWidth="1"/>
    <col min="2311" max="2311" width="11.42578125" style="1" customWidth="1"/>
    <col min="2312" max="2313" width="9.140625" style="1"/>
    <col min="2314" max="2314" width="23.7109375" style="1" customWidth="1"/>
    <col min="2315" max="2316" width="9.140625" style="1"/>
    <col min="2317" max="2317" width="11.5703125" style="1" bestFit="1" customWidth="1"/>
    <col min="2318" max="2318" width="10.140625" style="1" bestFit="1" customWidth="1"/>
    <col min="2319" max="2319" width="9.140625" style="1"/>
    <col min="2320" max="2320" width="9.5703125" style="1" bestFit="1" customWidth="1"/>
    <col min="2321" max="2562" width="9.140625" style="1"/>
    <col min="2563" max="2563" width="14.28515625" style="1" customWidth="1"/>
    <col min="2564" max="2564" width="17.140625" style="1" customWidth="1"/>
    <col min="2565" max="2565" width="21.28515625" style="1" customWidth="1"/>
    <col min="2566" max="2566" width="11.7109375" style="1" customWidth="1"/>
    <col min="2567" max="2567" width="11.42578125" style="1" customWidth="1"/>
    <col min="2568" max="2569" width="9.140625" style="1"/>
    <col min="2570" max="2570" width="23.7109375" style="1" customWidth="1"/>
    <col min="2571" max="2572" width="9.140625" style="1"/>
    <col min="2573" max="2573" width="11.5703125" style="1" bestFit="1" customWidth="1"/>
    <col min="2574" max="2574" width="10.140625" style="1" bestFit="1" customWidth="1"/>
    <col min="2575" max="2575" width="9.140625" style="1"/>
    <col min="2576" max="2576" width="9.5703125" style="1" bestFit="1" customWidth="1"/>
    <col min="2577" max="2818" width="9.140625" style="1"/>
    <col min="2819" max="2819" width="14.28515625" style="1" customWidth="1"/>
    <col min="2820" max="2820" width="17.140625" style="1" customWidth="1"/>
    <col min="2821" max="2821" width="21.28515625" style="1" customWidth="1"/>
    <col min="2822" max="2822" width="11.7109375" style="1" customWidth="1"/>
    <col min="2823" max="2823" width="11.42578125" style="1" customWidth="1"/>
    <col min="2824" max="2825" width="9.140625" style="1"/>
    <col min="2826" max="2826" width="23.7109375" style="1" customWidth="1"/>
    <col min="2827" max="2828" width="9.140625" style="1"/>
    <col min="2829" max="2829" width="11.5703125" style="1" bestFit="1" customWidth="1"/>
    <col min="2830" max="2830" width="10.140625" style="1" bestFit="1" customWidth="1"/>
    <col min="2831" max="2831" width="9.140625" style="1"/>
    <col min="2832" max="2832" width="9.5703125" style="1" bestFit="1" customWidth="1"/>
    <col min="2833" max="3074" width="9.140625" style="1"/>
    <col min="3075" max="3075" width="14.28515625" style="1" customWidth="1"/>
    <col min="3076" max="3076" width="17.140625" style="1" customWidth="1"/>
    <col min="3077" max="3077" width="21.28515625" style="1" customWidth="1"/>
    <col min="3078" max="3078" width="11.7109375" style="1" customWidth="1"/>
    <col min="3079" max="3079" width="11.42578125" style="1" customWidth="1"/>
    <col min="3080" max="3081" width="9.140625" style="1"/>
    <col min="3082" max="3082" width="23.7109375" style="1" customWidth="1"/>
    <col min="3083" max="3084" width="9.140625" style="1"/>
    <col min="3085" max="3085" width="11.5703125" style="1" bestFit="1" customWidth="1"/>
    <col min="3086" max="3086" width="10.140625" style="1" bestFit="1" customWidth="1"/>
    <col min="3087" max="3087" width="9.140625" style="1"/>
    <col min="3088" max="3088" width="9.5703125" style="1" bestFit="1" customWidth="1"/>
    <col min="3089" max="3330" width="9.140625" style="1"/>
    <col min="3331" max="3331" width="14.28515625" style="1" customWidth="1"/>
    <col min="3332" max="3332" width="17.140625" style="1" customWidth="1"/>
    <col min="3333" max="3333" width="21.28515625" style="1" customWidth="1"/>
    <col min="3334" max="3334" width="11.7109375" style="1" customWidth="1"/>
    <col min="3335" max="3335" width="11.42578125" style="1" customWidth="1"/>
    <col min="3336" max="3337" width="9.140625" style="1"/>
    <col min="3338" max="3338" width="23.7109375" style="1" customWidth="1"/>
    <col min="3339" max="3340" width="9.140625" style="1"/>
    <col min="3341" max="3341" width="11.5703125" style="1" bestFit="1" customWidth="1"/>
    <col min="3342" max="3342" width="10.140625" style="1" bestFit="1" customWidth="1"/>
    <col min="3343" max="3343" width="9.140625" style="1"/>
    <col min="3344" max="3344" width="9.5703125" style="1" bestFit="1" customWidth="1"/>
    <col min="3345" max="3586" width="9.140625" style="1"/>
    <col min="3587" max="3587" width="14.28515625" style="1" customWidth="1"/>
    <col min="3588" max="3588" width="17.140625" style="1" customWidth="1"/>
    <col min="3589" max="3589" width="21.28515625" style="1" customWidth="1"/>
    <col min="3590" max="3590" width="11.7109375" style="1" customWidth="1"/>
    <col min="3591" max="3591" width="11.42578125" style="1" customWidth="1"/>
    <col min="3592" max="3593" width="9.140625" style="1"/>
    <col min="3594" max="3594" width="23.7109375" style="1" customWidth="1"/>
    <col min="3595" max="3596" width="9.140625" style="1"/>
    <col min="3597" max="3597" width="11.5703125" style="1" bestFit="1" customWidth="1"/>
    <col min="3598" max="3598" width="10.140625" style="1" bestFit="1" customWidth="1"/>
    <col min="3599" max="3599" width="9.140625" style="1"/>
    <col min="3600" max="3600" width="9.5703125" style="1" bestFit="1" customWidth="1"/>
    <col min="3601" max="3842" width="9.140625" style="1"/>
    <col min="3843" max="3843" width="14.28515625" style="1" customWidth="1"/>
    <col min="3844" max="3844" width="17.140625" style="1" customWidth="1"/>
    <col min="3845" max="3845" width="21.28515625" style="1" customWidth="1"/>
    <col min="3846" max="3846" width="11.7109375" style="1" customWidth="1"/>
    <col min="3847" max="3847" width="11.42578125" style="1" customWidth="1"/>
    <col min="3848" max="3849" width="9.140625" style="1"/>
    <col min="3850" max="3850" width="23.7109375" style="1" customWidth="1"/>
    <col min="3851" max="3852" width="9.140625" style="1"/>
    <col min="3853" max="3853" width="11.5703125" style="1" bestFit="1" customWidth="1"/>
    <col min="3854" max="3854" width="10.140625" style="1" bestFit="1" customWidth="1"/>
    <col min="3855" max="3855" width="9.140625" style="1"/>
    <col min="3856" max="3856" width="9.5703125" style="1" bestFit="1" customWidth="1"/>
    <col min="3857" max="4098" width="9.140625" style="1"/>
    <col min="4099" max="4099" width="14.28515625" style="1" customWidth="1"/>
    <col min="4100" max="4100" width="17.140625" style="1" customWidth="1"/>
    <col min="4101" max="4101" width="21.28515625" style="1" customWidth="1"/>
    <col min="4102" max="4102" width="11.7109375" style="1" customWidth="1"/>
    <col min="4103" max="4103" width="11.42578125" style="1" customWidth="1"/>
    <col min="4104" max="4105" width="9.140625" style="1"/>
    <col min="4106" max="4106" width="23.7109375" style="1" customWidth="1"/>
    <col min="4107" max="4108" width="9.140625" style="1"/>
    <col min="4109" max="4109" width="11.5703125" style="1" bestFit="1" customWidth="1"/>
    <col min="4110" max="4110" width="10.140625" style="1" bestFit="1" customWidth="1"/>
    <col min="4111" max="4111" width="9.140625" style="1"/>
    <col min="4112" max="4112" width="9.5703125" style="1" bestFit="1" customWidth="1"/>
    <col min="4113" max="4354" width="9.140625" style="1"/>
    <col min="4355" max="4355" width="14.28515625" style="1" customWidth="1"/>
    <col min="4356" max="4356" width="17.140625" style="1" customWidth="1"/>
    <col min="4357" max="4357" width="21.28515625" style="1" customWidth="1"/>
    <col min="4358" max="4358" width="11.7109375" style="1" customWidth="1"/>
    <col min="4359" max="4359" width="11.42578125" style="1" customWidth="1"/>
    <col min="4360" max="4361" width="9.140625" style="1"/>
    <col min="4362" max="4362" width="23.7109375" style="1" customWidth="1"/>
    <col min="4363" max="4364" width="9.140625" style="1"/>
    <col min="4365" max="4365" width="11.5703125" style="1" bestFit="1" customWidth="1"/>
    <col min="4366" max="4366" width="10.140625" style="1" bestFit="1" customWidth="1"/>
    <col min="4367" max="4367" width="9.140625" style="1"/>
    <col min="4368" max="4368" width="9.5703125" style="1" bestFit="1" customWidth="1"/>
    <col min="4369" max="4610" width="9.140625" style="1"/>
    <col min="4611" max="4611" width="14.28515625" style="1" customWidth="1"/>
    <col min="4612" max="4612" width="17.140625" style="1" customWidth="1"/>
    <col min="4613" max="4613" width="21.28515625" style="1" customWidth="1"/>
    <col min="4614" max="4614" width="11.7109375" style="1" customWidth="1"/>
    <col min="4615" max="4615" width="11.42578125" style="1" customWidth="1"/>
    <col min="4616" max="4617" width="9.140625" style="1"/>
    <col min="4618" max="4618" width="23.7109375" style="1" customWidth="1"/>
    <col min="4619" max="4620" width="9.140625" style="1"/>
    <col min="4621" max="4621" width="11.5703125" style="1" bestFit="1" customWidth="1"/>
    <col min="4622" max="4622" width="10.140625" style="1" bestFit="1" customWidth="1"/>
    <col min="4623" max="4623" width="9.140625" style="1"/>
    <col min="4624" max="4624" width="9.5703125" style="1" bestFit="1" customWidth="1"/>
    <col min="4625" max="4866" width="9.140625" style="1"/>
    <col min="4867" max="4867" width="14.28515625" style="1" customWidth="1"/>
    <col min="4868" max="4868" width="17.140625" style="1" customWidth="1"/>
    <col min="4869" max="4869" width="21.28515625" style="1" customWidth="1"/>
    <col min="4870" max="4870" width="11.7109375" style="1" customWidth="1"/>
    <col min="4871" max="4871" width="11.42578125" style="1" customWidth="1"/>
    <col min="4872" max="4873" width="9.140625" style="1"/>
    <col min="4874" max="4874" width="23.7109375" style="1" customWidth="1"/>
    <col min="4875" max="4876" width="9.140625" style="1"/>
    <col min="4877" max="4877" width="11.5703125" style="1" bestFit="1" customWidth="1"/>
    <col min="4878" max="4878" width="10.140625" style="1" bestFit="1" customWidth="1"/>
    <col min="4879" max="4879" width="9.140625" style="1"/>
    <col min="4880" max="4880" width="9.5703125" style="1" bestFit="1" customWidth="1"/>
    <col min="4881" max="5122" width="9.140625" style="1"/>
    <col min="5123" max="5123" width="14.28515625" style="1" customWidth="1"/>
    <col min="5124" max="5124" width="17.140625" style="1" customWidth="1"/>
    <col min="5125" max="5125" width="21.28515625" style="1" customWidth="1"/>
    <col min="5126" max="5126" width="11.7109375" style="1" customWidth="1"/>
    <col min="5127" max="5127" width="11.42578125" style="1" customWidth="1"/>
    <col min="5128" max="5129" width="9.140625" style="1"/>
    <col min="5130" max="5130" width="23.7109375" style="1" customWidth="1"/>
    <col min="5131" max="5132" width="9.140625" style="1"/>
    <col min="5133" max="5133" width="11.5703125" style="1" bestFit="1" customWidth="1"/>
    <col min="5134" max="5134" width="10.140625" style="1" bestFit="1" customWidth="1"/>
    <col min="5135" max="5135" width="9.140625" style="1"/>
    <col min="5136" max="5136" width="9.5703125" style="1" bestFit="1" customWidth="1"/>
    <col min="5137" max="5378" width="9.140625" style="1"/>
    <col min="5379" max="5379" width="14.28515625" style="1" customWidth="1"/>
    <col min="5380" max="5380" width="17.140625" style="1" customWidth="1"/>
    <col min="5381" max="5381" width="21.28515625" style="1" customWidth="1"/>
    <col min="5382" max="5382" width="11.7109375" style="1" customWidth="1"/>
    <col min="5383" max="5383" width="11.42578125" style="1" customWidth="1"/>
    <col min="5384" max="5385" width="9.140625" style="1"/>
    <col min="5386" max="5386" width="23.7109375" style="1" customWidth="1"/>
    <col min="5387" max="5388" width="9.140625" style="1"/>
    <col min="5389" max="5389" width="11.5703125" style="1" bestFit="1" customWidth="1"/>
    <col min="5390" max="5390" width="10.140625" style="1" bestFit="1" customWidth="1"/>
    <col min="5391" max="5391" width="9.140625" style="1"/>
    <col min="5392" max="5392" width="9.5703125" style="1" bestFit="1" customWidth="1"/>
    <col min="5393" max="5634" width="9.140625" style="1"/>
    <col min="5635" max="5635" width="14.28515625" style="1" customWidth="1"/>
    <col min="5636" max="5636" width="17.140625" style="1" customWidth="1"/>
    <col min="5637" max="5637" width="21.28515625" style="1" customWidth="1"/>
    <col min="5638" max="5638" width="11.7109375" style="1" customWidth="1"/>
    <col min="5639" max="5639" width="11.42578125" style="1" customWidth="1"/>
    <col min="5640" max="5641" width="9.140625" style="1"/>
    <col min="5642" max="5642" width="23.7109375" style="1" customWidth="1"/>
    <col min="5643" max="5644" width="9.140625" style="1"/>
    <col min="5645" max="5645" width="11.5703125" style="1" bestFit="1" customWidth="1"/>
    <col min="5646" max="5646" width="10.140625" style="1" bestFit="1" customWidth="1"/>
    <col min="5647" max="5647" width="9.140625" style="1"/>
    <col min="5648" max="5648" width="9.5703125" style="1" bestFit="1" customWidth="1"/>
    <col min="5649" max="5890" width="9.140625" style="1"/>
    <col min="5891" max="5891" width="14.28515625" style="1" customWidth="1"/>
    <col min="5892" max="5892" width="17.140625" style="1" customWidth="1"/>
    <col min="5893" max="5893" width="21.28515625" style="1" customWidth="1"/>
    <col min="5894" max="5894" width="11.7109375" style="1" customWidth="1"/>
    <col min="5895" max="5895" width="11.42578125" style="1" customWidth="1"/>
    <col min="5896" max="5897" width="9.140625" style="1"/>
    <col min="5898" max="5898" width="23.7109375" style="1" customWidth="1"/>
    <col min="5899" max="5900" width="9.140625" style="1"/>
    <col min="5901" max="5901" width="11.5703125" style="1" bestFit="1" customWidth="1"/>
    <col min="5902" max="5902" width="10.140625" style="1" bestFit="1" customWidth="1"/>
    <col min="5903" max="5903" width="9.140625" style="1"/>
    <col min="5904" max="5904" width="9.5703125" style="1" bestFit="1" customWidth="1"/>
    <col min="5905" max="6146" width="9.140625" style="1"/>
    <col min="6147" max="6147" width="14.28515625" style="1" customWidth="1"/>
    <col min="6148" max="6148" width="17.140625" style="1" customWidth="1"/>
    <col min="6149" max="6149" width="21.28515625" style="1" customWidth="1"/>
    <col min="6150" max="6150" width="11.7109375" style="1" customWidth="1"/>
    <col min="6151" max="6151" width="11.42578125" style="1" customWidth="1"/>
    <col min="6152" max="6153" width="9.140625" style="1"/>
    <col min="6154" max="6154" width="23.7109375" style="1" customWidth="1"/>
    <col min="6155" max="6156" width="9.140625" style="1"/>
    <col min="6157" max="6157" width="11.5703125" style="1" bestFit="1" customWidth="1"/>
    <col min="6158" max="6158" width="10.140625" style="1" bestFit="1" customWidth="1"/>
    <col min="6159" max="6159" width="9.140625" style="1"/>
    <col min="6160" max="6160" width="9.5703125" style="1" bestFit="1" customWidth="1"/>
    <col min="6161" max="6402" width="9.140625" style="1"/>
    <col min="6403" max="6403" width="14.28515625" style="1" customWidth="1"/>
    <col min="6404" max="6404" width="17.140625" style="1" customWidth="1"/>
    <col min="6405" max="6405" width="21.28515625" style="1" customWidth="1"/>
    <col min="6406" max="6406" width="11.7109375" style="1" customWidth="1"/>
    <col min="6407" max="6407" width="11.42578125" style="1" customWidth="1"/>
    <col min="6408" max="6409" width="9.140625" style="1"/>
    <col min="6410" max="6410" width="23.7109375" style="1" customWidth="1"/>
    <col min="6411" max="6412" width="9.140625" style="1"/>
    <col min="6413" max="6413" width="11.5703125" style="1" bestFit="1" customWidth="1"/>
    <col min="6414" max="6414" width="10.140625" style="1" bestFit="1" customWidth="1"/>
    <col min="6415" max="6415" width="9.140625" style="1"/>
    <col min="6416" max="6416" width="9.5703125" style="1" bestFit="1" customWidth="1"/>
    <col min="6417" max="6658" width="9.140625" style="1"/>
    <col min="6659" max="6659" width="14.28515625" style="1" customWidth="1"/>
    <col min="6660" max="6660" width="17.140625" style="1" customWidth="1"/>
    <col min="6661" max="6661" width="21.28515625" style="1" customWidth="1"/>
    <col min="6662" max="6662" width="11.7109375" style="1" customWidth="1"/>
    <col min="6663" max="6663" width="11.42578125" style="1" customWidth="1"/>
    <col min="6664" max="6665" width="9.140625" style="1"/>
    <col min="6666" max="6666" width="23.7109375" style="1" customWidth="1"/>
    <col min="6667" max="6668" width="9.140625" style="1"/>
    <col min="6669" max="6669" width="11.5703125" style="1" bestFit="1" customWidth="1"/>
    <col min="6670" max="6670" width="10.140625" style="1" bestFit="1" customWidth="1"/>
    <col min="6671" max="6671" width="9.140625" style="1"/>
    <col min="6672" max="6672" width="9.5703125" style="1" bestFit="1" customWidth="1"/>
    <col min="6673" max="6914" width="9.140625" style="1"/>
    <col min="6915" max="6915" width="14.28515625" style="1" customWidth="1"/>
    <col min="6916" max="6916" width="17.140625" style="1" customWidth="1"/>
    <col min="6917" max="6917" width="21.28515625" style="1" customWidth="1"/>
    <col min="6918" max="6918" width="11.7109375" style="1" customWidth="1"/>
    <col min="6919" max="6919" width="11.42578125" style="1" customWidth="1"/>
    <col min="6920" max="6921" width="9.140625" style="1"/>
    <col min="6922" max="6922" width="23.7109375" style="1" customWidth="1"/>
    <col min="6923" max="6924" width="9.140625" style="1"/>
    <col min="6925" max="6925" width="11.5703125" style="1" bestFit="1" customWidth="1"/>
    <col min="6926" max="6926" width="10.140625" style="1" bestFit="1" customWidth="1"/>
    <col min="6927" max="6927" width="9.140625" style="1"/>
    <col min="6928" max="6928" width="9.5703125" style="1" bestFit="1" customWidth="1"/>
    <col min="6929" max="7170" width="9.140625" style="1"/>
    <col min="7171" max="7171" width="14.28515625" style="1" customWidth="1"/>
    <col min="7172" max="7172" width="17.140625" style="1" customWidth="1"/>
    <col min="7173" max="7173" width="21.28515625" style="1" customWidth="1"/>
    <col min="7174" max="7174" width="11.7109375" style="1" customWidth="1"/>
    <col min="7175" max="7175" width="11.42578125" style="1" customWidth="1"/>
    <col min="7176" max="7177" width="9.140625" style="1"/>
    <col min="7178" max="7178" width="23.7109375" style="1" customWidth="1"/>
    <col min="7179" max="7180" width="9.140625" style="1"/>
    <col min="7181" max="7181" width="11.5703125" style="1" bestFit="1" customWidth="1"/>
    <col min="7182" max="7182" width="10.140625" style="1" bestFit="1" customWidth="1"/>
    <col min="7183" max="7183" width="9.140625" style="1"/>
    <col min="7184" max="7184" width="9.5703125" style="1" bestFit="1" customWidth="1"/>
    <col min="7185" max="7426" width="9.140625" style="1"/>
    <col min="7427" max="7427" width="14.28515625" style="1" customWidth="1"/>
    <col min="7428" max="7428" width="17.140625" style="1" customWidth="1"/>
    <col min="7429" max="7429" width="21.28515625" style="1" customWidth="1"/>
    <col min="7430" max="7430" width="11.7109375" style="1" customWidth="1"/>
    <col min="7431" max="7431" width="11.42578125" style="1" customWidth="1"/>
    <col min="7432" max="7433" width="9.140625" style="1"/>
    <col min="7434" max="7434" width="23.7109375" style="1" customWidth="1"/>
    <col min="7435" max="7436" width="9.140625" style="1"/>
    <col min="7437" max="7437" width="11.5703125" style="1" bestFit="1" customWidth="1"/>
    <col min="7438" max="7438" width="10.140625" style="1" bestFit="1" customWidth="1"/>
    <col min="7439" max="7439" width="9.140625" style="1"/>
    <col min="7440" max="7440" width="9.5703125" style="1" bestFit="1" customWidth="1"/>
    <col min="7441" max="7682" width="9.140625" style="1"/>
    <col min="7683" max="7683" width="14.28515625" style="1" customWidth="1"/>
    <col min="7684" max="7684" width="17.140625" style="1" customWidth="1"/>
    <col min="7685" max="7685" width="21.28515625" style="1" customWidth="1"/>
    <col min="7686" max="7686" width="11.7109375" style="1" customWidth="1"/>
    <col min="7687" max="7687" width="11.42578125" style="1" customWidth="1"/>
    <col min="7688" max="7689" width="9.140625" style="1"/>
    <col min="7690" max="7690" width="23.7109375" style="1" customWidth="1"/>
    <col min="7691" max="7692" width="9.140625" style="1"/>
    <col min="7693" max="7693" width="11.5703125" style="1" bestFit="1" customWidth="1"/>
    <col min="7694" max="7694" width="10.140625" style="1" bestFit="1" customWidth="1"/>
    <col min="7695" max="7695" width="9.140625" style="1"/>
    <col min="7696" max="7696" width="9.5703125" style="1" bestFit="1" customWidth="1"/>
    <col min="7697" max="7938" width="9.140625" style="1"/>
    <col min="7939" max="7939" width="14.28515625" style="1" customWidth="1"/>
    <col min="7940" max="7940" width="17.140625" style="1" customWidth="1"/>
    <col min="7941" max="7941" width="21.28515625" style="1" customWidth="1"/>
    <col min="7942" max="7942" width="11.7109375" style="1" customWidth="1"/>
    <col min="7943" max="7943" width="11.42578125" style="1" customWidth="1"/>
    <col min="7944" max="7945" width="9.140625" style="1"/>
    <col min="7946" max="7946" width="23.7109375" style="1" customWidth="1"/>
    <col min="7947" max="7948" width="9.140625" style="1"/>
    <col min="7949" max="7949" width="11.5703125" style="1" bestFit="1" customWidth="1"/>
    <col min="7950" max="7950" width="10.140625" style="1" bestFit="1" customWidth="1"/>
    <col min="7951" max="7951" width="9.140625" style="1"/>
    <col min="7952" max="7952" width="9.5703125" style="1" bestFit="1" customWidth="1"/>
    <col min="7953" max="8194" width="9.140625" style="1"/>
    <col min="8195" max="8195" width="14.28515625" style="1" customWidth="1"/>
    <col min="8196" max="8196" width="17.140625" style="1" customWidth="1"/>
    <col min="8197" max="8197" width="21.28515625" style="1" customWidth="1"/>
    <col min="8198" max="8198" width="11.7109375" style="1" customWidth="1"/>
    <col min="8199" max="8199" width="11.42578125" style="1" customWidth="1"/>
    <col min="8200" max="8201" width="9.140625" style="1"/>
    <col min="8202" max="8202" width="23.7109375" style="1" customWidth="1"/>
    <col min="8203" max="8204" width="9.140625" style="1"/>
    <col min="8205" max="8205" width="11.5703125" style="1" bestFit="1" customWidth="1"/>
    <col min="8206" max="8206" width="10.140625" style="1" bestFit="1" customWidth="1"/>
    <col min="8207" max="8207" width="9.140625" style="1"/>
    <col min="8208" max="8208" width="9.5703125" style="1" bestFit="1" customWidth="1"/>
    <col min="8209" max="8450" width="9.140625" style="1"/>
    <col min="8451" max="8451" width="14.28515625" style="1" customWidth="1"/>
    <col min="8452" max="8452" width="17.140625" style="1" customWidth="1"/>
    <col min="8453" max="8453" width="21.28515625" style="1" customWidth="1"/>
    <col min="8454" max="8454" width="11.7109375" style="1" customWidth="1"/>
    <col min="8455" max="8455" width="11.42578125" style="1" customWidth="1"/>
    <col min="8456" max="8457" width="9.140625" style="1"/>
    <col min="8458" max="8458" width="23.7109375" style="1" customWidth="1"/>
    <col min="8459" max="8460" width="9.140625" style="1"/>
    <col min="8461" max="8461" width="11.5703125" style="1" bestFit="1" customWidth="1"/>
    <col min="8462" max="8462" width="10.140625" style="1" bestFit="1" customWidth="1"/>
    <col min="8463" max="8463" width="9.140625" style="1"/>
    <col min="8464" max="8464" width="9.5703125" style="1" bestFit="1" customWidth="1"/>
    <col min="8465" max="8706" width="9.140625" style="1"/>
    <col min="8707" max="8707" width="14.28515625" style="1" customWidth="1"/>
    <col min="8708" max="8708" width="17.140625" style="1" customWidth="1"/>
    <col min="8709" max="8709" width="21.28515625" style="1" customWidth="1"/>
    <col min="8710" max="8710" width="11.7109375" style="1" customWidth="1"/>
    <col min="8711" max="8711" width="11.42578125" style="1" customWidth="1"/>
    <col min="8712" max="8713" width="9.140625" style="1"/>
    <col min="8714" max="8714" width="23.7109375" style="1" customWidth="1"/>
    <col min="8715" max="8716" width="9.140625" style="1"/>
    <col min="8717" max="8717" width="11.5703125" style="1" bestFit="1" customWidth="1"/>
    <col min="8718" max="8718" width="10.140625" style="1" bestFit="1" customWidth="1"/>
    <col min="8719" max="8719" width="9.140625" style="1"/>
    <col min="8720" max="8720" width="9.5703125" style="1" bestFit="1" customWidth="1"/>
    <col min="8721" max="8962" width="9.140625" style="1"/>
    <col min="8963" max="8963" width="14.28515625" style="1" customWidth="1"/>
    <col min="8964" max="8964" width="17.140625" style="1" customWidth="1"/>
    <col min="8965" max="8965" width="21.28515625" style="1" customWidth="1"/>
    <col min="8966" max="8966" width="11.7109375" style="1" customWidth="1"/>
    <col min="8967" max="8967" width="11.42578125" style="1" customWidth="1"/>
    <col min="8968" max="8969" width="9.140625" style="1"/>
    <col min="8970" max="8970" width="23.7109375" style="1" customWidth="1"/>
    <col min="8971" max="8972" width="9.140625" style="1"/>
    <col min="8973" max="8973" width="11.5703125" style="1" bestFit="1" customWidth="1"/>
    <col min="8974" max="8974" width="10.140625" style="1" bestFit="1" customWidth="1"/>
    <col min="8975" max="8975" width="9.140625" style="1"/>
    <col min="8976" max="8976" width="9.5703125" style="1" bestFit="1" customWidth="1"/>
    <col min="8977" max="9218" width="9.140625" style="1"/>
    <col min="9219" max="9219" width="14.28515625" style="1" customWidth="1"/>
    <col min="9220" max="9220" width="17.140625" style="1" customWidth="1"/>
    <col min="9221" max="9221" width="21.28515625" style="1" customWidth="1"/>
    <col min="9222" max="9222" width="11.7109375" style="1" customWidth="1"/>
    <col min="9223" max="9223" width="11.42578125" style="1" customWidth="1"/>
    <col min="9224" max="9225" width="9.140625" style="1"/>
    <col min="9226" max="9226" width="23.7109375" style="1" customWidth="1"/>
    <col min="9227" max="9228" width="9.140625" style="1"/>
    <col min="9229" max="9229" width="11.5703125" style="1" bestFit="1" customWidth="1"/>
    <col min="9230" max="9230" width="10.140625" style="1" bestFit="1" customWidth="1"/>
    <col min="9231" max="9231" width="9.140625" style="1"/>
    <col min="9232" max="9232" width="9.5703125" style="1" bestFit="1" customWidth="1"/>
    <col min="9233" max="9474" width="9.140625" style="1"/>
    <col min="9475" max="9475" width="14.28515625" style="1" customWidth="1"/>
    <col min="9476" max="9476" width="17.140625" style="1" customWidth="1"/>
    <col min="9477" max="9477" width="21.28515625" style="1" customWidth="1"/>
    <col min="9478" max="9478" width="11.7109375" style="1" customWidth="1"/>
    <col min="9479" max="9479" width="11.42578125" style="1" customWidth="1"/>
    <col min="9480" max="9481" width="9.140625" style="1"/>
    <col min="9482" max="9482" width="23.7109375" style="1" customWidth="1"/>
    <col min="9483" max="9484" width="9.140625" style="1"/>
    <col min="9485" max="9485" width="11.5703125" style="1" bestFit="1" customWidth="1"/>
    <col min="9486" max="9486" width="10.140625" style="1" bestFit="1" customWidth="1"/>
    <col min="9487" max="9487" width="9.140625" style="1"/>
    <col min="9488" max="9488" width="9.5703125" style="1" bestFit="1" customWidth="1"/>
    <col min="9489" max="9730" width="9.140625" style="1"/>
    <col min="9731" max="9731" width="14.28515625" style="1" customWidth="1"/>
    <col min="9732" max="9732" width="17.140625" style="1" customWidth="1"/>
    <col min="9733" max="9733" width="21.28515625" style="1" customWidth="1"/>
    <col min="9734" max="9734" width="11.7109375" style="1" customWidth="1"/>
    <col min="9735" max="9735" width="11.42578125" style="1" customWidth="1"/>
    <col min="9736" max="9737" width="9.140625" style="1"/>
    <col min="9738" max="9738" width="23.7109375" style="1" customWidth="1"/>
    <col min="9739" max="9740" width="9.140625" style="1"/>
    <col min="9741" max="9741" width="11.5703125" style="1" bestFit="1" customWidth="1"/>
    <col min="9742" max="9742" width="10.140625" style="1" bestFit="1" customWidth="1"/>
    <col min="9743" max="9743" width="9.140625" style="1"/>
    <col min="9744" max="9744" width="9.5703125" style="1" bestFit="1" customWidth="1"/>
    <col min="9745" max="9986" width="9.140625" style="1"/>
    <col min="9987" max="9987" width="14.28515625" style="1" customWidth="1"/>
    <col min="9988" max="9988" width="17.140625" style="1" customWidth="1"/>
    <col min="9989" max="9989" width="21.28515625" style="1" customWidth="1"/>
    <col min="9990" max="9990" width="11.7109375" style="1" customWidth="1"/>
    <col min="9991" max="9991" width="11.42578125" style="1" customWidth="1"/>
    <col min="9992" max="9993" width="9.140625" style="1"/>
    <col min="9994" max="9994" width="23.7109375" style="1" customWidth="1"/>
    <col min="9995" max="9996" width="9.140625" style="1"/>
    <col min="9997" max="9997" width="11.5703125" style="1" bestFit="1" customWidth="1"/>
    <col min="9998" max="9998" width="10.140625" style="1" bestFit="1" customWidth="1"/>
    <col min="9999" max="9999" width="9.140625" style="1"/>
    <col min="10000" max="10000" width="9.5703125" style="1" bestFit="1" customWidth="1"/>
    <col min="10001" max="10242" width="9.140625" style="1"/>
    <col min="10243" max="10243" width="14.28515625" style="1" customWidth="1"/>
    <col min="10244" max="10244" width="17.140625" style="1" customWidth="1"/>
    <col min="10245" max="10245" width="21.28515625" style="1" customWidth="1"/>
    <col min="10246" max="10246" width="11.7109375" style="1" customWidth="1"/>
    <col min="10247" max="10247" width="11.42578125" style="1" customWidth="1"/>
    <col min="10248" max="10249" width="9.140625" style="1"/>
    <col min="10250" max="10250" width="23.7109375" style="1" customWidth="1"/>
    <col min="10251" max="10252" width="9.140625" style="1"/>
    <col min="10253" max="10253" width="11.5703125" style="1" bestFit="1" customWidth="1"/>
    <col min="10254" max="10254" width="10.140625" style="1" bestFit="1" customWidth="1"/>
    <col min="10255" max="10255" width="9.140625" style="1"/>
    <col min="10256" max="10256" width="9.5703125" style="1" bestFit="1" customWidth="1"/>
    <col min="10257" max="10498" width="9.140625" style="1"/>
    <col min="10499" max="10499" width="14.28515625" style="1" customWidth="1"/>
    <col min="10500" max="10500" width="17.140625" style="1" customWidth="1"/>
    <col min="10501" max="10501" width="21.28515625" style="1" customWidth="1"/>
    <col min="10502" max="10502" width="11.7109375" style="1" customWidth="1"/>
    <col min="10503" max="10503" width="11.42578125" style="1" customWidth="1"/>
    <col min="10504" max="10505" width="9.140625" style="1"/>
    <col min="10506" max="10506" width="23.7109375" style="1" customWidth="1"/>
    <col min="10507" max="10508" width="9.140625" style="1"/>
    <col min="10509" max="10509" width="11.5703125" style="1" bestFit="1" customWidth="1"/>
    <col min="10510" max="10510" width="10.140625" style="1" bestFit="1" customWidth="1"/>
    <col min="10511" max="10511" width="9.140625" style="1"/>
    <col min="10512" max="10512" width="9.5703125" style="1" bestFit="1" customWidth="1"/>
    <col min="10513" max="10754" width="9.140625" style="1"/>
    <col min="10755" max="10755" width="14.28515625" style="1" customWidth="1"/>
    <col min="10756" max="10756" width="17.140625" style="1" customWidth="1"/>
    <col min="10757" max="10757" width="21.28515625" style="1" customWidth="1"/>
    <col min="10758" max="10758" width="11.7109375" style="1" customWidth="1"/>
    <col min="10759" max="10759" width="11.42578125" style="1" customWidth="1"/>
    <col min="10760" max="10761" width="9.140625" style="1"/>
    <col min="10762" max="10762" width="23.7109375" style="1" customWidth="1"/>
    <col min="10763" max="10764" width="9.140625" style="1"/>
    <col min="10765" max="10765" width="11.5703125" style="1" bestFit="1" customWidth="1"/>
    <col min="10766" max="10766" width="10.140625" style="1" bestFit="1" customWidth="1"/>
    <col min="10767" max="10767" width="9.140625" style="1"/>
    <col min="10768" max="10768" width="9.5703125" style="1" bestFit="1" customWidth="1"/>
    <col min="10769" max="11010" width="9.140625" style="1"/>
    <col min="11011" max="11011" width="14.28515625" style="1" customWidth="1"/>
    <col min="11012" max="11012" width="17.140625" style="1" customWidth="1"/>
    <col min="11013" max="11013" width="21.28515625" style="1" customWidth="1"/>
    <col min="11014" max="11014" width="11.7109375" style="1" customWidth="1"/>
    <col min="11015" max="11015" width="11.42578125" style="1" customWidth="1"/>
    <col min="11016" max="11017" width="9.140625" style="1"/>
    <col min="11018" max="11018" width="23.7109375" style="1" customWidth="1"/>
    <col min="11019" max="11020" width="9.140625" style="1"/>
    <col min="11021" max="11021" width="11.5703125" style="1" bestFit="1" customWidth="1"/>
    <col min="11022" max="11022" width="10.140625" style="1" bestFit="1" customWidth="1"/>
    <col min="11023" max="11023" width="9.140625" style="1"/>
    <col min="11024" max="11024" width="9.5703125" style="1" bestFit="1" customWidth="1"/>
    <col min="11025" max="11266" width="9.140625" style="1"/>
    <col min="11267" max="11267" width="14.28515625" style="1" customWidth="1"/>
    <col min="11268" max="11268" width="17.140625" style="1" customWidth="1"/>
    <col min="11269" max="11269" width="21.28515625" style="1" customWidth="1"/>
    <col min="11270" max="11270" width="11.7109375" style="1" customWidth="1"/>
    <col min="11271" max="11271" width="11.42578125" style="1" customWidth="1"/>
    <col min="11272" max="11273" width="9.140625" style="1"/>
    <col min="11274" max="11274" width="23.7109375" style="1" customWidth="1"/>
    <col min="11275" max="11276" width="9.140625" style="1"/>
    <col min="11277" max="11277" width="11.5703125" style="1" bestFit="1" customWidth="1"/>
    <col min="11278" max="11278" width="10.140625" style="1" bestFit="1" customWidth="1"/>
    <col min="11279" max="11279" width="9.140625" style="1"/>
    <col min="11280" max="11280" width="9.5703125" style="1" bestFit="1" customWidth="1"/>
    <col min="11281" max="11522" width="9.140625" style="1"/>
    <col min="11523" max="11523" width="14.28515625" style="1" customWidth="1"/>
    <col min="11524" max="11524" width="17.140625" style="1" customWidth="1"/>
    <col min="11525" max="11525" width="21.28515625" style="1" customWidth="1"/>
    <col min="11526" max="11526" width="11.7109375" style="1" customWidth="1"/>
    <col min="11527" max="11527" width="11.42578125" style="1" customWidth="1"/>
    <col min="11528" max="11529" width="9.140625" style="1"/>
    <col min="11530" max="11530" width="23.7109375" style="1" customWidth="1"/>
    <col min="11531" max="11532" width="9.140625" style="1"/>
    <col min="11533" max="11533" width="11.5703125" style="1" bestFit="1" customWidth="1"/>
    <col min="11534" max="11534" width="10.140625" style="1" bestFit="1" customWidth="1"/>
    <col min="11535" max="11535" width="9.140625" style="1"/>
    <col min="11536" max="11536" width="9.5703125" style="1" bestFit="1" customWidth="1"/>
    <col min="11537" max="11778" width="9.140625" style="1"/>
    <col min="11779" max="11779" width="14.28515625" style="1" customWidth="1"/>
    <col min="11780" max="11780" width="17.140625" style="1" customWidth="1"/>
    <col min="11781" max="11781" width="21.28515625" style="1" customWidth="1"/>
    <col min="11782" max="11782" width="11.7109375" style="1" customWidth="1"/>
    <col min="11783" max="11783" width="11.42578125" style="1" customWidth="1"/>
    <col min="11784" max="11785" width="9.140625" style="1"/>
    <col min="11786" max="11786" width="23.7109375" style="1" customWidth="1"/>
    <col min="11787" max="11788" width="9.140625" style="1"/>
    <col min="11789" max="11789" width="11.5703125" style="1" bestFit="1" customWidth="1"/>
    <col min="11790" max="11790" width="10.140625" style="1" bestFit="1" customWidth="1"/>
    <col min="11791" max="11791" width="9.140625" style="1"/>
    <col min="11792" max="11792" width="9.5703125" style="1" bestFit="1" customWidth="1"/>
    <col min="11793" max="12034" width="9.140625" style="1"/>
    <col min="12035" max="12035" width="14.28515625" style="1" customWidth="1"/>
    <col min="12036" max="12036" width="17.140625" style="1" customWidth="1"/>
    <col min="12037" max="12037" width="21.28515625" style="1" customWidth="1"/>
    <col min="12038" max="12038" width="11.7109375" style="1" customWidth="1"/>
    <col min="12039" max="12039" width="11.42578125" style="1" customWidth="1"/>
    <col min="12040" max="12041" width="9.140625" style="1"/>
    <col min="12042" max="12042" width="23.7109375" style="1" customWidth="1"/>
    <col min="12043" max="12044" width="9.140625" style="1"/>
    <col min="12045" max="12045" width="11.5703125" style="1" bestFit="1" customWidth="1"/>
    <col min="12046" max="12046" width="10.140625" style="1" bestFit="1" customWidth="1"/>
    <col min="12047" max="12047" width="9.140625" style="1"/>
    <col min="12048" max="12048" width="9.5703125" style="1" bestFit="1" customWidth="1"/>
    <col min="12049" max="12290" width="9.140625" style="1"/>
    <col min="12291" max="12291" width="14.28515625" style="1" customWidth="1"/>
    <col min="12292" max="12292" width="17.140625" style="1" customWidth="1"/>
    <col min="12293" max="12293" width="21.28515625" style="1" customWidth="1"/>
    <col min="12294" max="12294" width="11.7109375" style="1" customWidth="1"/>
    <col min="12295" max="12295" width="11.42578125" style="1" customWidth="1"/>
    <col min="12296" max="12297" width="9.140625" style="1"/>
    <col min="12298" max="12298" width="23.7109375" style="1" customWidth="1"/>
    <col min="12299" max="12300" width="9.140625" style="1"/>
    <col min="12301" max="12301" width="11.5703125" style="1" bestFit="1" customWidth="1"/>
    <col min="12302" max="12302" width="10.140625" style="1" bestFit="1" customWidth="1"/>
    <col min="12303" max="12303" width="9.140625" style="1"/>
    <col min="12304" max="12304" width="9.5703125" style="1" bestFit="1" customWidth="1"/>
    <col min="12305" max="12546" width="9.140625" style="1"/>
    <col min="12547" max="12547" width="14.28515625" style="1" customWidth="1"/>
    <col min="12548" max="12548" width="17.140625" style="1" customWidth="1"/>
    <col min="12549" max="12549" width="21.28515625" style="1" customWidth="1"/>
    <col min="12550" max="12550" width="11.7109375" style="1" customWidth="1"/>
    <col min="12551" max="12551" width="11.42578125" style="1" customWidth="1"/>
    <col min="12552" max="12553" width="9.140625" style="1"/>
    <col min="12554" max="12554" width="23.7109375" style="1" customWidth="1"/>
    <col min="12555" max="12556" width="9.140625" style="1"/>
    <col min="12557" max="12557" width="11.5703125" style="1" bestFit="1" customWidth="1"/>
    <col min="12558" max="12558" width="10.140625" style="1" bestFit="1" customWidth="1"/>
    <col min="12559" max="12559" width="9.140625" style="1"/>
    <col min="12560" max="12560" width="9.5703125" style="1" bestFit="1" customWidth="1"/>
    <col min="12561" max="12802" width="9.140625" style="1"/>
    <col min="12803" max="12803" width="14.28515625" style="1" customWidth="1"/>
    <col min="12804" max="12804" width="17.140625" style="1" customWidth="1"/>
    <col min="12805" max="12805" width="21.28515625" style="1" customWidth="1"/>
    <col min="12806" max="12806" width="11.7109375" style="1" customWidth="1"/>
    <col min="12807" max="12807" width="11.42578125" style="1" customWidth="1"/>
    <col min="12808" max="12809" width="9.140625" style="1"/>
    <col min="12810" max="12810" width="23.7109375" style="1" customWidth="1"/>
    <col min="12811" max="12812" width="9.140625" style="1"/>
    <col min="12813" max="12813" width="11.5703125" style="1" bestFit="1" customWidth="1"/>
    <col min="12814" max="12814" width="10.140625" style="1" bestFit="1" customWidth="1"/>
    <col min="12815" max="12815" width="9.140625" style="1"/>
    <col min="12816" max="12816" width="9.5703125" style="1" bestFit="1" customWidth="1"/>
    <col min="12817" max="13058" width="9.140625" style="1"/>
    <col min="13059" max="13059" width="14.28515625" style="1" customWidth="1"/>
    <col min="13060" max="13060" width="17.140625" style="1" customWidth="1"/>
    <col min="13061" max="13061" width="21.28515625" style="1" customWidth="1"/>
    <col min="13062" max="13062" width="11.7109375" style="1" customWidth="1"/>
    <col min="13063" max="13063" width="11.42578125" style="1" customWidth="1"/>
    <col min="13064" max="13065" width="9.140625" style="1"/>
    <col min="13066" max="13066" width="23.7109375" style="1" customWidth="1"/>
    <col min="13067" max="13068" width="9.140625" style="1"/>
    <col min="13069" max="13069" width="11.5703125" style="1" bestFit="1" customWidth="1"/>
    <col min="13070" max="13070" width="10.140625" style="1" bestFit="1" customWidth="1"/>
    <col min="13071" max="13071" width="9.140625" style="1"/>
    <col min="13072" max="13072" width="9.5703125" style="1" bestFit="1" customWidth="1"/>
    <col min="13073" max="13314" width="9.140625" style="1"/>
    <col min="13315" max="13315" width="14.28515625" style="1" customWidth="1"/>
    <col min="13316" max="13316" width="17.140625" style="1" customWidth="1"/>
    <col min="13317" max="13317" width="21.28515625" style="1" customWidth="1"/>
    <col min="13318" max="13318" width="11.7109375" style="1" customWidth="1"/>
    <col min="13319" max="13319" width="11.42578125" style="1" customWidth="1"/>
    <col min="13320" max="13321" width="9.140625" style="1"/>
    <col min="13322" max="13322" width="23.7109375" style="1" customWidth="1"/>
    <col min="13323" max="13324" width="9.140625" style="1"/>
    <col min="13325" max="13325" width="11.5703125" style="1" bestFit="1" customWidth="1"/>
    <col min="13326" max="13326" width="10.140625" style="1" bestFit="1" customWidth="1"/>
    <col min="13327" max="13327" width="9.140625" style="1"/>
    <col min="13328" max="13328" width="9.5703125" style="1" bestFit="1" customWidth="1"/>
    <col min="13329" max="13570" width="9.140625" style="1"/>
    <col min="13571" max="13571" width="14.28515625" style="1" customWidth="1"/>
    <col min="13572" max="13572" width="17.140625" style="1" customWidth="1"/>
    <col min="13573" max="13573" width="21.28515625" style="1" customWidth="1"/>
    <col min="13574" max="13574" width="11.7109375" style="1" customWidth="1"/>
    <col min="13575" max="13575" width="11.42578125" style="1" customWidth="1"/>
    <col min="13576" max="13577" width="9.140625" style="1"/>
    <col min="13578" max="13578" width="23.7109375" style="1" customWidth="1"/>
    <col min="13579" max="13580" width="9.140625" style="1"/>
    <col min="13581" max="13581" width="11.5703125" style="1" bestFit="1" customWidth="1"/>
    <col min="13582" max="13582" width="10.140625" style="1" bestFit="1" customWidth="1"/>
    <col min="13583" max="13583" width="9.140625" style="1"/>
    <col min="13584" max="13584" width="9.5703125" style="1" bestFit="1" customWidth="1"/>
    <col min="13585" max="13826" width="9.140625" style="1"/>
    <col min="13827" max="13827" width="14.28515625" style="1" customWidth="1"/>
    <col min="13828" max="13828" width="17.140625" style="1" customWidth="1"/>
    <col min="13829" max="13829" width="21.28515625" style="1" customWidth="1"/>
    <col min="13830" max="13830" width="11.7109375" style="1" customWidth="1"/>
    <col min="13831" max="13831" width="11.42578125" style="1" customWidth="1"/>
    <col min="13832" max="13833" width="9.140625" style="1"/>
    <col min="13834" max="13834" width="23.7109375" style="1" customWidth="1"/>
    <col min="13835" max="13836" width="9.140625" style="1"/>
    <col min="13837" max="13837" width="11.5703125" style="1" bestFit="1" customWidth="1"/>
    <col min="13838" max="13838" width="10.140625" style="1" bestFit="1" customWidth="1"/>
    <col min="13839" max="13839" width="9.140625" style="1"/>
    <col min="13840" max="13840" width="9.5703125" style="1" bestFit="1" customWidth="1"/>
    <col min="13841" max="14082" width="9.140625" style="1"/>
    <col min="14083" max="14083" width="14.28515625" style="1" customWidth="1"/>
    <col min="14084" max="14084" width="17.140625" style="1" customWidth="1"/>
    <col min="14085" max="14085" width="21.28515625" style="1" customWidth="1"/>
    <col min="14086" max="14086" width="11.7109375" style="1" customWidth="1"/>
    <col min="14087" max="14087" width="11.42578125" style="1" customWidth="1"/>
    <col min="14088" max="14089" width="9.140625" style="1"/>
    <col min="14090" max="14090" width="23.7109375" style="1" customWidth="1"/>
    <col min="14091" max="14092" width="9.140625" style="1"/>
    <col min="14093" max="14093" width="11.5703125" style="1" bestFit="1" customWidth="1"/>
    <col min="14094" max="14094" width="10.140625" style="1" bestFit="1" customWidth="1"/>
    <col min="14095" max="14095" width="9.140625" style="1"/>
    <col min="14096" max="14096" width="9.5703125" style="1" bestFit="1" customWidth="1"/>
    <col min="14097" max="14338" width="9.140625" style="1"/>
    <col min="14339" max="14339" width="14.28515625" style="1" customWidth="1"/>
    <col min="14340" max="14340" width="17.140625" style="1" customWidth="1"/>
    <col min="14341" max="14341" width="21.28515625" style="1" customWidth="1"/>
    <col min="14342" max="14342" width="11.7109375" style="1" customWidth="1"/>
    <col min="14343" max="14343" width="11.42578125" style="1" customWidth="1"/>
    <col min="14344" max="14345" width="9.140625" style="1"/>
    <col min="14346" max="14346" width="23.7109375" style="1" customWidth="1"/>
    <col min="14347" max="14348" width="9.140625" style="1"/>
    <col min="14349" max="14349" width="11.5703125" style="1" bestFit="1" customWidth="1"/>
    <col min="14350" max="14350" width="10.140625" style="1" bestFit="1" customWidth="1"/>
    <col min="14351" max="14351" width="9.140625" style="1"/>
    <col min="14352" max="14352" width="9.5703125" style="1" bestFit="1" customWidth="1"/>
    <col min="14353" max="14594" width="9.140625" style="1"/>
    <col min="14595" max="14595" width="14.28515625" style="1" customWidth="1"/>
    <col min="14596" max="14596" width="17.140625" style="1" customWidth="1"/>
    <col min="14597" max="14597" width="21.28515625" style="1" customWidth="1"/>
    <col min="14598" max="14598" width="11.7109375" style="1" customWidth="1"/>
    <col min="14599" max="14599" width="11.42578125" style="1" customWidth="1"/>
    <col min="14600" max="14601" width="9.140625" style="1"/>
    <col min="14602" max="14602" width="23.7109375" style="1" customWidth="1"/>
    <col min="14603" max="14604" width="9.140625" style="1"/>
    <col min="14605" max="14605" width="11.5703125" style="1" bestFit="1" customWidth="1"/>
    <col min="14606" max="14606" width="10.140625" style="1" bestFit="1" customWidth="1"/>
    <col min="14607" max="14607" width="9.140625" style="1"/>
    <col min="14608" max="14608" width="9.5703125" style="1" bestFit="1" customWidth="1"/>
    <col min="14609" max="14850" width="9.140625" style="1"/>
    <col min="14851" max="14851" width="14.28515625" style="1" customWidth="1"/>
    <col min="14852" max="14852" width="17.140625" style="1" customWidth="1"/>
    <col min="14853" max="14853" width="21.28515625" style="1" customWidth="1"/>
    <col min="14854" max="14854" width="11.7109375" style="1" customWidth="1"/>
    <col min="14855" max="14855" width="11.42578125" style="1" customWidth="1"/>
    <col min="14856" max="14857" width="9.140625" style="1"/>
    <col min="14858" max="14858" width="23.7109375" style="1" customWidth="1"/>
    <col min="14859" max="14860" width="9.140625" style="1"/>
    <col min="14861" max="14861" width="11.5703125" style="1" bestFit="1" customWidth="1"/>
    <col min="14862" max="14862" width="10.140625" style="1" bestFit="1" customWidth="1"/>
    <col min="14863" max="14863" width="9.140625" style="1"/>
    <col min="14864" max="14864" width="9.5703125" style="1" bestFit="1" customWidth="1"/>
    <col min="14865" max="15106" width="9.140625" style="1"/>
    <col min="15107" max="15107" width="14.28515625" style="1" customWidth="1"/>
    <col min="15108" max="15108" width="17.140625" style="1" customWidth="1"/>
    <col min="15109" max="15109" width="21.28515625" style="1" customWidth="1"/>
    <col min="15110" max="15110" width="11.7109375" style="1" customWidth="1"/>
    <col min="15111" max="15111" width="11.42578125" style="1" customWidth="1"/>
    <col min="15112" max="15113" width="9.140625" style="1"/>
    <col min="15114" max="15114" width="23.7109375" style="1" customWidth="1"/>
    <col min="15115" max="15116" width="9.140625" style="1"/>
    <col min="15117" max="15117" width="11.5703125" style="1" bestFit="1" customWidth="1"/>
    <col min="15118" max="15118" width="10.140625" style="1" bestFit="1" customWidth="1"/>
    <col min="15119" max="15119" width="9.140625" style="1"/>
    <col min="15120" max="15120" width="9.5703125" style="1" bestFit="1" customWidth="1"/>
    <col min="15121" max="15362" width="9.140625" style="1"/>
    <col min="15363" max="15363" width="14.28515625" style="1" customWidth="1"/>
    <col min="15364" max="15364" width="17.140625" style="1" customWidth="1"/>
    <col min="15365" max="15365" width="21.28515625" style="1" customWidth="1"/>
    <col min="15366" max="15366" width="11.7109375" style="1" customWidth="1"/>
    <col min="15367" max="15367" width="11.42578125" style="1" customWidth="1"/>
    <col min="15368" max="15369" width="9.140625" style="1"/>
    <col min="15370" max="15370" width="23.7109375" style="1" customWidth="1"/>
    <col min="15371" max="15372" width="9.140625" style="1"/>
    <col min="15373" max="15373" width="11.5703125" style="1" bestFit="1" customWidth="1"/>
    <col min="15374" max="15374" width="10.140625" style="1" bestFit="1" customWidth="1"/>
    <col min="15375" max="15375" width="9.140625" style="1"/>
    <col min="15376" max="15376" width="9.5703125" style="1" bestFit="1" customWidth="1"/>
    <col min="15377" max="15618" width="9.140625" style="1"/>
    <col min="15619" max="15619" width="14.28515625" style="1" customWidth="1"/>
    <col min="15620" max="15620" width="17.140625" style="1" customWidth="1"/>
    <col min="15621" max="15621" width="21.28515625" style="1" customWidth="1"/>
    <col min="15622" max="15622" width="11.7109375" style="1" customWidth="1"/>
    <col min="15623" max="15623" width="11.42578125" style="1" customWidth="1"/>
    <col min="15624" max="15625" width="9.140625" style="1"/>
    <col min="15626" max="15626" width="23.7109375" style="1" customWidth="1"/>
    <col min="15627" max="15628" width="9.140625" style="1"/>
    <col min="15629" max="15629" width="11.5703125" style="1" bestFit="1" customWidth="1"/>
    <col min="15630" max="15630" width="10.140625" style="1" bestFit="1" customWidth="1"/>
    <col min="15631" max="15631" width="9.140625" style="1"/>
    <col min="15632" max="15632" width="9.5703125" style="1" bestFit="1" customWidth="1"/>
    <col min="15633" max="15874" width="9.140625" style="1"/>
    <col min="15875" max="15875" width="14.28515625" style="1" customWidth="1"/>
    <col min="15876" max="15876" width="17.140625" style="1" customWidth="1"/>
    <col min="15877" max="15877" width="21.28515625" style="1" customWidth="1"/>
    <col min="15878" max="15878" width="11.7109375" style="1" customWidth="1"/>
    <col min="15879" max="15879" width="11.42578125" style="1" customWidth="1"/>
    <col min="15880" max="15881" width="9.140625" style="1"/>
    <col min="15882" max="15882" width="23.7109375" style="1" customWidth="1"/>
    <col min="15883" max="15884" width="9.140625" style="1"/>
    <col min="15885" max="15885" width="11.5703125" style="1" bestFit="1" customWidth="1"/>
    <col min="15886" max="15886" width="10.140625" style="1" bestFit="1" customWidth="1"/>
    <col min="15887" max="15887" width="9.140625" style="1"/>
    <col min="15888" max="15888" width="9.5703125" style="1" bestFit="1" customWidth="1"/>
    <col min="15889" max="16130" width="9.140625" style="1"/>
    <col min="16131" max="16131" width="14.28515625" style="1" customWidth="1"/>
    <col min="16132" max="16132" width="17.140625" style="1" customWidth="1"/>
    <col min="16133" max="16133" width="21.28515625" style="1" customWidth="1"/>
    <col min="16134" max="16134" width="11.7109375" style="1" customWidth="1"/>
    <col min="16135" max="16135" width="11.42578125" style="1" customWidth="1"/>
    <col min="16136" max="16137" width="9.140625" style="1"/>
    <col min="16138" max="16138" width="23.7109375" style="1" customWidth="1"/>
    <col min="16139" max="16140" width="9.140625" style="1"/>
    <col min="16141" max="16141" width="11.5703125" style="1" bestFit="1" customWidth="1"/>
    <col min="16142" max="16142" width="10.140625" style="1" bestFit="1" customWidth="1"/>
    <col min="16143" max="16143" width="9.140625" style="1"/>
    <col min="16144" max="16144" width="9.5703125" style="1" bestFit="1" customWidth="1"/>
    <col min="16145" max="16384" width="9.140625" style="1"/>
  </cols>
  <sheetData>
    <row r="1" spans="1:16" ht="8.25" customHeight="1" x14ac:dyDescent="0.2"/>
    <row r="2" spans="1:16" ht="13.5" customHeight="1" x14ac:dyDescent="0.2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2"/>
    </row>
    <row r="3" spans="1:16" ht="1.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2"/>
    </row>
    <row r="4" spans="1:16" ht="15.75" customHeight="1" x14ac:dyDescent="0.2">
      <c r="A4" s="17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2"/>
      <c r="L4" s="3">
        <f>7*4*1400.1</f>
        <v>39202.799999999996</v>
      </c>
      <c r="M4" s="1">
        <f>12*7*1400.1</f>
        <v>117608.4</v>
      </c>
    </row>
    <row r="5" spans="1:16" ht="3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2"/>
    </row>
    <row r="6" spans="1:16" ht="7.5" customHeight="1" x14ac:dyDescent="0.2">
      <c r="A6" s="19" t="s">
        <v>2</v>
      </c>
      <c r="B6" s="19"/>
      <c r="C6" s="19"/>
      <c r="D6" s="19"/>
      <c r="E6" s="19"/>
      <c r="F6" s="19"/>
      <c r="G6" s="19"/>
      <c r="H6" s="19"/>
      <c r="I6" s="19"/>
      <c r="J6" s="19"/>
      <c r="K6" s="2"/>
    </row>
    <row r="7" spans="1:16" ht="6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2"/>
    </row>
    <row r="8" spans="1:16" ht="12" customHeight="1" x14ac:dyDescent="0.2">
      <c r="A8" s="20"/>
      <c r="B8" s="20"/>
      <c r="C8" s="20"/>
      <c r="D8" s="5" t="s">
        <v>3</v>
      </c>
      <c r="E8" s="5" t="s">
        <v>4</v>
      </c>
      <c r="F8" s="20" t="s">
        <v>5</v>
      </c>
      <c r="G8" s="20"/>
      <c r="H8" s="20"/>
      <c r="I8" s="20"/>
      <c r="J8" s="20"/>
      <c r="K8" s="2"/>
    </row>
    <row r="9" spans="1:16" ht="12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2"/>
    </row>
    <row r="10" spans="1:16" ht="18" customHeight="1" x14ac:dyDescent="0.2">
      <c r="A10" s="29" t="s">
        <v>6</v>
      </c>
      <c r="B10" s="29"/>
      <c r="C10" s="29"/>
      <c r="D10" s="30">
        <v>7</v>
      </c>
      <c r="E10" s="31" t="s">
        <v>7</v>
      </c>
      <c r="F10" s="28" t="s">
        <v>8</v>
      </c>
      <c r="G10" s="28"/>
      <c r="H10" s="28"/>
      <c r="I10" s="28"/>
      <c r="J10" s="28"/>
      <c r="K10" s="2"/>
    </row>
    <row r="11" spans="1:16" ht="18" customHeight="1" x14ac:dyDescent="0.35">
      <c r="A11" s="29"/>
      <c r="B11" s="29"/>
      <c r="C11" s="29"/>
      <c r="D11" s="30"/>
      <c r="E11" s="32"/>
      <c r="F11" s="28" t="s">
        <v>9</v>
      </c>
      <c r="G11" s="28"/>
      <c r="H11" s="28"/>
      <c r="I11" s="28"/>
      <c r="J11" s="28"/>
      <c r="K11" s="6"/>
      <c r="L11" s="7"/>
      <c r="M11" s="8">
        <f>7*1400.1*16</f>
        <v>156811.19999999998</v>
      </c>
    </row>
    <row r="12" spans="1:16" ht="18" customHeight="1" x14ac:dyDescent="0.2">
      <c r="A12" s="29"/>
      <c r="B12" s="29"/>
      <c r="C12" s="29"/>
      <c r="D12" s="30"/>
      <c r="E12" s="32"/>
      <c r="F12" s="24" t="s">
        <v>10</v>
      </c>
      <c r="G12" s="24"/>
      <c r="H12" s="24"/>
      <c r="I12" s="24"/>
      <c r="J12" s="24"/>
      <c r="K12" s="2"/>
      <c r="N12" s="3"/>
      <c r="P12" s="1">
        <f>1.17*3093.4*12</f>
        <v>43431.335999999996</v>
      </c>
    </row>
    <row r="13" spans="1:16" ht="18" customHeight="1" x14ac:dyDescent="0.2">
      <c r="A13" s="29"/>
      <c r="B13" s="29"/>
      <c r="C13" s="29"/>
      <c r="D13" s="30"/>
      <c r="E13" s="32"/>
      <c r="F13" s="25" t="s">
        <v>11</v>
      </c>
      <c r="G13" s="26"/>
      <c r="H13" s="26"/>
      <c r="I13" s="26"/>
      <c r="J13" s="27"/>
      <c r="K13" s="2"/>
      <c r="L13" s="3">
        <f>L15-3575.84</f>
        <v>37110.800000000003</v>
      </c>
      <c r="N13" s="3"/>
    </row>
    <row r="14" spans="1:16" ht="13.5" customHeight="1" x14ac:dyDescent="0.2">
      <c r="A14" s="29"/>
      <c r="B14" s="29"/>
      <c r="C14" s="29"/>
      <c r="D14" s="30"/>
      <c r="E14" s="32"/>
      <c r="F14" s="24" t="s">
        <v>12</v>
      </c>
      <c r="G14" s="24"/>
      <c r="H14" s="24"/>
      <c r="I14" s="24"/>
      <c r="J14" s="24"/>
      <c r="K14" s="2"/>
    </row>
    <row r="15" spans="1:16" ht="15" customHeight="1" x14ac:dyDescent="0.2">
      <c r="A15" s="29"/>
      <c r="B15" s="29"/>
      <c r="C15" s="29"/>
      <c r="D15" s="30"/>
      <c r="E15" s="32"/>
      <c r="F15" s="28" t="s">
        <v>13</v>
      </c>
      <c r="G15" s="28"/>
      <c r="H15" s="28"/>
      <c r="I15" s="28"/>
      <c r="J15" s="28"/>
      <c r="K15" s="2"/>
      <c r="L15" s="1">
        <f>27085.27+13601.37</f>
        <v>40686.639999999999</v>
      </c>
    </row>
    <row r="16" spans="1:16" ht="26.25" customHeight="1" x14ac:dyDescent="0.2">
      <c r="A16" s="29"/>
      <c r="B16" s="29"/>
      <c r="C16" s="29"/>
      <c r="D16" s="30"/>
      <c r="E16" s="32"/>
      <c r="F16" s="28" t="s">
        <v>14</v>
      </c>
      <c r="G16" s="28"/>
      <c r="H16" s="28"/>
      <c r="I16" s="28"/>
      <c r="J16" s="28"/>
      <c r="K16" s="2"/>
      <c r="L16" s="3">
        <f>25601.43+3600+156811.2-40686.64</f>
        <v>145325.99</v>
      </c>
    </row>
    <row r="17" spans="1:11" ht="14.25" customHeight="1" x14ac:dyDescent="0.2">
      <c r="A17" s="29"/>
      <c r="B17" s="29"/>
      <c r="C17" s="29"/>
      <c r="D17" s="30"/>
      <c r="E17" s="33"/>
      <c r="F17" s="28" t="s">
        <v>15</v>
      </c>
      <c r="G17" s="28"/>
      <c r="H17" s="28"/>
      <c r="I17" s="28"/>
      <c r="J17" s="28"/>
      <c r="K17" s="2"/>
    </row>
    <row r="18" spans="1:11" s="2" customFormat="1" ht="24" customHeight="1" x14ac:dyDescent="0.2">
      <c r="D18" s="21"/>
      <c r="E18" s="21"/>
    </row>
    <row r="19" spans="1:11" ht="13.5" customHeight="1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"/>
      <c r="K19" s="2"/>
    </row>
    <row r="20" spans="1:11" ht="16.5" customHeight="1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"/>
      <c r="K20" s="2"/>
    </row>
  </sheetData>
  <mergeCells count="19">
    <mergeCell ref="D18:E18"/>
    <mergeCell ref="A19:I19"/>
    <mergeCell ref="A20:I20"/>
    <mergeCell ref="F12:J12"/>
    <mergeCell ref="F13:J13"/>
    <mergeCell ref="F14:J14"/>
    <mergeCell ref="F15:J15"/>
    <mergeCell ref="F16:J16"/>
    <mergeCell ref="F17:J17"/>
    <mergeCell ref="A10:C17"/>
    <mergeCell ref="D10:D17"/>
    <mergeCell ref="E10:E17"/>
    <mergeCell ref="F10:J10"/>
    <mergeCell ref="F11:J11"/>
    <mergeCell ref="A2:J3"/>
    <mergeCell ref="A4:J4"/>
    <mergeCell ref="A6:J7"/>
    <mergeCell ref="A8:C8"/>
    <mergeCell ref="F8:J8"/>
  </mergeCells>
  <pageMargins left="0.17" right="0.17" top="0.26" bottom="0.22" header="0.17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F18" sqref="F18:J20"/>
    </sheetView>
  </sheetViews>
  <sheetFormatPr defaultRowHeight="15" x14ac:dyDescent="0.25"/>
  <cols>
    <col min="5" max="5" width="26.5703125" customWidth="1"/>
    <col min="10" max="10" width="33.8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5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ht="15.75" customHeight="1" thickBot="1" x14ac:dyDescent="0.3">
      <c r="A4" s="17" t="s">
        <v>34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24.75" customHeight="1" x14ac:dyDescent="0.25">
      <c r="A5" s="34" t="s">
        <v>16</v>
      </c>
      <c r="B5" s="35"/>
      <c r="C5" s="35"/>
      <c r="D5" s="35"/>
      <c r="E5" s="35"/>
      <c r="F5" s="36" t="s">
        <v>37</v>
      </c>
      <c r="G5" s="36"/>
      <c r="H5" s="36"/>
      <c r="I5" s="36"/>
      <c r="J5" s="37"/>
    </row>
    <row r="6" spans="1:10" ht="21.75" customHeight="1" x14ac:dyDescent="0.25">
      <c r="A6" s="38" t="s">
        <v>17</v>
      </c>
      <c r="B6" s="38"/>
      <c r="C6" s="38"/>
      <c r="D6" s="38"/>
      <c r="E6" s="38"/>
      <c r="F6" s="39" t="s">
        <v>36</v>
      </c>
      <c r="G6" s="39"/>
      <c r="H6" s="39"/>
      <c r="I6" s="39"/>
      <c r="J6" s="39"/>
    </row>
    <row r="7" spans="1:10" ht="22.5" customHeight="1" x14ac:dyDescent="0.25">
      <c r="A7" s="40" t="s">
        <v>18</v>
      </c>
      <c r="B7" s="38"/>
      <c r="C7" s="38"/>
      <c r="D7" s="38"/>
      <c r="E7" s="38"/>
      <c r="F7" s="39" t="s">
        <v>35</v>
      </c>
      <c r="G7" s="39"/>
      <c r="H7" s="39"/>
      <c r="I7" s="39"/>
      <c r="J7" s="39"/>
    </row>
    <row r="8" spans="1:10" ht="25.5" x14ac:dyDescent="0.25">
      <c r="A8" s="19" t="s">
        <v>20</v>
      </c>
      <c r="B8" s="19"/>
      <c r="C8" s="19"/>
      <c r="D8" s="9" t="s">
        <v>3</v>
      </c>
      <c r="E8" s="12" t="s">
        <v>21</v>
      </c>
      <c r="F8" s="41"/>
      <c r="G8" s="41"/>
      <c r="H8" s="41"/>
      <c r="I8" s="41"/>
      <c r="J8" s="41"/>
    </row>
    <row r="9" spans="1:10" ht="15" customHeight="1" x14ac:dyDescent="0.25">
      <c r="A9" s="29" t="s">
        <v>22</v>
      </c>
      <c r="B9" s="29"/>
      <c r="C9" s="29"/>
      <c r="D9" s="29">
        <v>0.8</v>
      </c>
      <c r="E9" s="39" t="s">
        <v>38</v>
      </c>
      <c r="F9" s="40" t="s">
        <v>53</v>
      </c>
      <c r="G9" s="40"/>
      <c r="H9" s="40"/>
      <c r="I9" s="40"/>
      <c r="J9" s="40"/>
    </row>
    <row r="10" spans="1:10" x14ac:dyDescent="0.25">
      <c r="A10" s="29"/>
      <c r="B10" s="29"/>
      <c r="C10" s="29"/>
      <c r="D10" s="29"/>
      <c r="E10" s="39"/>
      <c r="F10" s="40"/>
      <c r="G10" s="40"/>
      <c r="H10" s="40"/>
      <c r="I10" s="40"/>
      <c r="J10" s="40"/>
    </row>
    <row r="11" spans="1:10" x14ac:dyDescent="0.25">
      <c r="A11" s="29"/>
      <c r="B11" s="29"/>
      <c r="C11" s="29"/>
      <c r="D11" s="29"/>
      <c r="E11" s="39"/>
      <c r="F11" s="40"/>
      <c r="G11" s="40"/>
      <c r="H11" s="40"/>
      <c r="I11" s="40"/>
      <c r="J11" s="40"/>
    </row>
    <row r="12" spans="1:10" ht="38.25" customHeight="1" x14ac:dyDescent="0.25">
      <c r="A12" s="42" t="s">
        <v>23</v>
      </c>
      <c r="B12" s="43"/>
      <c r="C12" s="44"/>
      <c r="D12" s="45">
        <v>11.62</v>
      </c>
      <c r="E12" s="13" t="s">
        <v>39</v>
      </c>
      <c r="F12" s="48" t="s">
        <v>52</v>
      </c>
      <c r="G12" s="49"/>
      <c r="H12" s="49"/>
      <c r="I12" s="49"/>
      <c r="J12" s="50"/>
    </row>
    <row r="13" spans="1:10" ht="38.25" customHeight="1" x14ac:dyDescent="0.25">
      <c r="A13" s="42" t="s">
        <v>24</v>
      </c>
      <c r="B13" s="43"/>
      <c r="C13" s="44"/>
      <c r="D13" s="46"/>
      <c r="E13" s="13" t="s">
        <v>40</v>
      </c>
      <c r="F13" s="51"/>
      <c r="G13" s="52"/>
      <c r="H13" s="52"/>
      <c r="I13" s="52"/>
      <c r="J13" s="53"/>
    </row>
    <row r="14" spans="1:10" ht="38.25" customHeight="1" x14ac:dyDescent="0.25">
      <c r="A14" s="42" t="s">
        <v>25</v>
      </c>
      <c r="B14" s="43"/>
      <c r="C14" s="44"/>
      <c r="D14" s="46"/>
      <c r="E14" s="13" t="s">
        <v>41</v>
      </c>
      <c r="F14" s="51"/>
      <c r="G14" s="52"/>
      <c r="H14" s="52"/>
      <c r="I14" s="52"/>
      <c r="J14" s="53"/>
    </row>
    <row r="15" spans="1:10" ht="38.25" customHeight="1" x14ac:dyDescent="0.25">
      <c r="A15" s="42" t="s">
        <v>26</v>
      </c>
      <c r="B15" s="43"/>
      <c r="C15" s="44"/>
      <c r="D15" s="47"/>
      <c r="E15" s="13" t="s">
        <v>42</v>
      </c>
      <c r="F15" s="54"/>
      <c r="G15" s="55"/>
      <c r="H15" s="55"/>
      <c r="I15" s="55"/>
      <c r="J15" s="56"/>
    </row>
    <row r="16" spans="1:10" ht="79.5" customHeight="1" x14ac:dyDescent="0.25">
      <c r="A16" s="57" t="s">
        <v>57</v>
      </c>
      <c r="B16" s="58"/>
      <c r="C16" s="59"/>
      <c r="D16" s="10">
        <v>3.13</v>
      </c>
      <c r="E16" s="11" t="s">
        <v>43</v>
      </c>
      <c r="F16" s="60" t="s">
        <v>54</v>
      </c>
      <c r="G16" s="61"/>
      <c r="H16" s="61"/>
      <c r="I16" s="61"/>
      <c r="J16" s="62"/>
    </row>
    <row r="17" spans="1:10" ht="38.25" customHeight="1" x14ac:dyDescent="0.25">
      <c r="A17" s="42" t="s">
        <v>27</v>
      </c>
      <c r="B17" s="43"/>
      <c r="C17" s="44"/>
      <c r="D17" s="14">
        <v>0.5</v>
      </c>
      <c r="E17" s="11" t="s">
        <v>44</v>
      </c>
      <c r="F17" s="60" t="s">
        <v>55</v>
      </c>
      <c r="G17" s="61"/>
      <c r="H17" s="61"/>
      <c r="I17" s="61"/>
      <c r="J17" s="62"/>
    </row>
    <row r="18" spans="1:10" ht="15" customHeight="1" x14ac:dyDescent="0.25">
      <c r="A18" s="63" t="s">
        <v>28</v>
      </c>
      <c r="B18" s="64"/>
      <c r="C18" s="65"/>
      <c r="D18" s="45">
        <v>0.8</v>
      </c>
      <c r="E18" s="39" t="s">
        <v>38</v>
      </c>
      <c r="F18" s="70" t="s">
        <v>56</v>
      </c>
      <c r="G18" s="71"/>
      <c r="H18" s="71"/>
      <c r="I18" s="71"/>
      <c r="J18" s="72"/>
    </row>
    <row r="19" spans="1:10" x14ac:dyDescent="0.25">
      <c r="A19" s="66"/>
      <c r="B19" s="67"/>
      <c r="C19" s="68"/>
      <c r="D19" s="46"/>
      <c r="E19" s="39"/>
      <c r="F19" s="73"/>
      <c r="G19" s="74"/>
      <c r="H19" s="74"/>
      <c r="I19" s="74"/>
      <c r="J19" s="75"/>
    </row>
    <row r="20" spans="1:10" ht="15.75" thickBot="1" x14ac:dyDescent="0.3">
      <c r="A20" s="66"/>
      <c r="B20" s="67"/>
      <c r="C20" s="68"/>
      <c r="D20" s="46"/>
      <c r="E20" s="69"/>
      <c r="F20" s="73"/>
      <c r="G20" s="74"/>
      <c r="H20" s="74"/>
      <c r="I20" s="74"/>
      <c r="J20" s="75"/>
    </row>
    <row r="21" spans="1:10" ht="15" customHeight="1" x14ac:dyDescent="0.25">
      <c r="A21" s="80" t="s">
        <v>29</v>
      </c>
      <c r="B21" s="81"/>
      <c r="C21" s="81"/>
      <c r="D21" s="81"/>
      <c r="E21" s="81"/>
      <c r="F21" s="81"/>
      <c r="G21" s="81"/>
      <c r="H21" s="81"/>
      <c r="I21" s="81"/>
      <c r="J21" s="82"/>
    </row>
    <row r="22" spans="1:10" ht="15.75" thickBot="1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5"/>
    </row>
    <row r="23" spans="1:10" ht="29.25" customHeight="1" thickBot="1" x14ac:dyDescent="0.3">
      <c r="A23" s="86" t="s">
        <v>30</v>
      </c>
      <c r="B23" s="87"/>
      <c r="C23" s="87"/>
      <c r="D23" s="15" t="s">
        <v>3</v>
      </c>
      <c r="E23" s="15" t="s">
        <v>4</v>
      </c>
      <c r="F23" s="94" t="s">
        <v>5</v>
      </c>
      <c r="G23" s="95"/>
      <c r="H23" s="95"/>
      <c r="I23" s="95"/>
      <c r="J23" s="96"/>
    </row>
    <row r="24" spans="1:10" ht="15" customHeight="1" x14ac:dyDescent="0.25">
      <c r="A24" s="88"/>
      <c r="B24" s="89"/>
      <c r="C24" s="90"/>
      <c r="D24" s="97">
        <v>7</v>
      </c>
      <c r="E24" s="99" t="s">
        <v>19</v>
      </c>
      <c r="F24" s="101" t="s">
        <v>31</v>
      </c>
      <c r="G24" s="101"/>
      <c r="H24" s="101"/>
      <c r="I24" s="101"/>
      <c r="J24" s="101"/>
    </row>
    <row r="25" spans="1:10" x14ac:dyDescent="0.25">
      <c r="A25" s="88"/>
      <c r="B25" s="89"/>
      <c r="C25" s="90"/>
      <c r="D25" s="97"/>
      <c r="E25" s="99"/>
      <c r="F25" s="60" t="s">
        <v>51</v>
      </c>
      <c r="G25" s="61"/>
      <c r="H25" s="61"/>
      <c r="I25" s="61"/>
      <c r="J25" s="62"/>
    </row>
    <row r="26" spans="1:10" ht="15" customHeight="1" x14ac:dyDescent="0.25">
      <c r="A26" s="88"/>
      <c r="B26" s="89"/>
      <c r="C26" s="90"/>
      <c r="D26" s="97"/>
      <c r="E26" s="99"/>
      <c r="F26" s="102" t="s">
        <v>49</v>
      </c>
      <c r="G26" s="103"/>
      <c r="H26" s="103"/>
      <c r="I26" s="103"/>
      <c r="J26" s="104"/>
    </row>
    <row r="27" spans="1:10" ht="15" customHeight="1" x14ac:dyDescent="0.25">
      <c r="A27" s="88"/>
      <c r="B27" s="89"/>
      <c r="C27" s="90"/>
      <c r="D27" s="97"/>
      <c r="E27" s="99"/>
      <c r="F27" s="28" t="s">
        <v>32</v>
      </c>
      <c r="G27" s="28"/>
      <c r="H27" s="28"/>
      <c r="I27" s="28"/>
      <c r="J27" s="28"/>
    </row>
    <row r="28" spans="1:10" ht="15" customHeight="1" x14ac:dyDescent="0.25">
      <c r="A28" s="88"/>
      <c r="B28" s="89"/>
      <c r="C28" s="90"/>
      <c r="D28" s="97"/>
      <c r="E28" s="99"/>
      <c r="F28" s="105" t="s">
        <v>46</v>
      </c>
      <c r="G28" s="105"/>
      <c r="H28" s="105"/>
      <c r="I28" s="105"/>
      <c r="J28" s="105"/>
    </row>
    <row r="29" spans="1:10" ht="15" customHeight="1" x14ac:dyDescent="0.25">
      <c r="A29" s="88"/>
      <c r="B29" s="89"/>
      <c r="C29" s="90"/>
      <c r="D29" s="97"/>
      <c r="E29" s="99"/>
      <c r="F29" s="76" t="s">
        <v>45</v>
      </c>
      <c r="G29" s="76"/>
      <c r="H29" s="76"/>
      <c r="I29" s="76"/>
      <c r="J29" s="76"/>
    </row>
    <row r="30" spans="1:10" ht="15.75" customHeight="1" thickBot="1" x14ac:dyDescent="0.3">
      <c r="A30" s="88"/>
      <c r="B30" s="89"/>
      <c r="C30" s="90"/>
      <c r="D30" s="97"/>
      <c r="E30" s="99"/>
      <c r="F30" s="28" t="s">
        <v>47</v>
      </c>
      <c r="G30" s="28"/>
      <c r="H30" s="28"/>
      <c r="I30" s="28"/>
      <c r="J30" s="28"/>
    </row>
    <row r="31" spans="1:10" ht="30" customHeight="1" thickBot="1" x14ac:dyDescent="0.3">
      <c r="A31" s="88"/>
      <c r="B31" s="89"/>
      <c r="C31" s="90"/>
      <c r="D31" s="97"/>
      <c r="E31" s="99"/>
      <c r="F31" s="77" t="s">
        <v>50</v>
      </c>
      <c r="G31" s="78"/>
      <c r="H31" s="78"/>
      <c r="I31" s="78"/>
      <c r="J31" s="79"/>
    </row>
    <row r="32" spans="1:10" ht="18" customHeight="1" thickBot="1" x14ac:dyDescent="0.3">
      <c r="A32" s="91"/>
      <c r="B32" s="92"/>
      <c r="C32" s="93"/>
      <c r="D32" s="98"/>
      <c r="E32" s="100"/>
      <c r="F32" s="77" t="s">
        <v>48</v>
      </c>
      <c r="G32" s="78"/>
      <c r="H32" s="78"/>
      <c r="I32" s="78"/>
      <c r="J32" s="79"/>
    </row>
  </sheetData>
  <mergeCells count="42">
    <mergeCell ref="F29:J29"/>
    <mergeCell ref="F30:J30"/>
    <mergeCell ref="F31:J31"/>
    <mergeCell ref="F32:J32"/>
    <mergeCell ref="A21:J22"/>
    <mergeCell ref="A23:C32"/>
    <mergeCell ref="F23:J23"/>
    <mergeCell ref="D24:D32"/>
    <mergeCell ref="E24:E32"/>
    <mergeCell ref="F24:J24"/>
    <mergeCell ref="F25:J25"/>
    <mergeCell ref="F26:J26"/>
    <mergeCell ref="F27:J27"/>
    <mergeCell ref="F28:J28"/>
    <mergeCell ref="A16:C16"/>
    <mergeCell ref="F16:J16"/>
    <mergeCell ref="A17:C17"/>
    <mergeCell ref="F17:J17"/>
    <mergeCell ref="A18:C20"/>
    <mergeCell ref="D18:D20"/>
    <mergeCell ref="E18:E20"/>
    <mergeCell ref="F18:J20"/>
    <mergeCell ref="A12:C12"/>
    <mergeCell ref="D12:D15"/>
    <mergeCell ref="F12:J15"/>
    <mergeCell ref="A13:C13"/>
    <mergeCell ref="A14:C14"/>
    <mergeCell ref="A15:C15"/>
    <mergeCell ref="A7:E7"/>
    <mergeCell ref="F7:J7"/>
    <mergeCell ref="A8:C8"/>
    <mergeCell ref="F8:J8"/>
    <mergeCell ref="A9:C11"/>
    <mergeCell ref="D9:D11"/>
    <mergeCell ref="E9:E11"/>
    <mergeCell ref="F9:J11"/>
    <mergeCell ref="A2:J3"/>
    <mergeCell ref="A4:J4"/>
    <mergeCell ref="A5:E5"/>
    <mergeCell ref="F5:J5"/>
    <mergeCell ref="A6:E6"/>
    <mergeCell ref="F6:J6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Б.342-4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2015-04-01T07:05:03Z</dcterms:modified>
</cp:coreProperties>
</file>