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44" windowWidth="22980" windowHeight="873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E13" i="1" l="1"/>
  <c r="D12" i="1"/>
  <c r="D11" i="1"/>
  <c r="E10" i="1"/>
  <c r="E9" i="1"/>
  <c r="E7" i="1"/>
  <c r="E6" i="1"/>
</calcChain>
</file>

<file path=xl/sharedStrings.xml><?xml version="1.0" encoding="utf-8"?>
<sst xmlns="http://schemas.openxmlformats.org/spreadsheetml/2006/main" count="56" uniqueCount="42">
  <si>
    <t>Тарифы на коммунальные услуги с 01.12.2022 года  по 31.12.2023 года</t>
  </si>
  <si>
    <t>Вид коммунальных услуг</t>
  </si>
  <si>
    <t>Наименование РСО</t>
  </si>
  <si>
    <t>Ед. изм.</t>
  </si>
  <si>
    <t>Тарифы для населения, с НДС</t>
  </si>
  <si>
    <t>Тарифы для нежилых помещений с НДС</t>
  </si>
  <si>
    <t>Основание</t>
  </si>
  <si>
    <t>с 01.12.2022</t>
  </si>
  <si>
    <t>Наименование нормативного правового акта</t>
  </si>
  <si>
    <t>№</t>
  </si>
  <si>
    <t>дата</t>
  </si>
  <si>
    <t>Город Иркутск</t>
  </si>
  <si>
    <t>Холодное водоснабжение</t>
  </si>
  <si>
    <t>МУП "Водоканал" г.Иркутска</t>
  </si>
  <si>
    <t>руб./м³</t>
  </si>
  <si>
    <t>Постановление администрации г. Иркутска</t>
  </si>
  <si>
    <t>031-06-1156(в ред.031-06-1016/9, 031-06-866/0,0,31-06-919/21,031-06-898/22)</t>
  </si>
  <si>
    <t>20.12.2018 (ред от 20.12.2019, 18.12.2020, 13.12.2021, 28.11.2022)</t>
  </si>
  <si>
    <t>Водоотведение</t>
  </si>
  <si>
    <t>Горячее водоснабжение, в т.ч.</t>
  </si>
  <si>
    <t>- компонент на тепловую энергию</t>
  </si>
  <si>
    <t xml:space="preserve"> ООО "Байкальская энергетическая компания"</t>
  </si>
  <si>
    <t>руб./Гкал</t>
  </si>
  <si>
    <t xml:space="preserve">Приказ службы по тарифам Иркутской области </t>
  </si>
  <si>
    <t>467-спр (79-424-спр, 79-670-спр)</t>
  </si>
  <si>
    <t>18.12.2020 (20.12.2021, 29.11.2022)</t>
  </si>
  <si>
    <t>- компонент на теплоноситель</t>
  </si>
  <si>
    <t>Горячая вода  при открытой системе</t>
  </si>
  <si>
    <t>Горячая вода при закрытой системе</t>
  </si>
  <si>
    <t>Отопление</t>
  </si>
  <si>
    <t>ООО "Байкальская энергетическая компания"</t>
  </si>
  <si>
    <t>465-спр (79-424-спр, 79-670-спр)</t>
  </si>
  <si>
    <t>Электроснабжение</t>
  </si>
  <si>
    <t>ООО "Иркутская энергосбытовая компания"</t>
  </si>
  <si>
    <t>руб./кВт.ч</t>
  </si>
  <si>
    <t>79-442-спр , 79-624-спр</t>
  </si>
  <si>
    <t>27.12.2021, 29.11.2022</t>
  </si>
  <si>
    <t>Обращение с ТКО</t>
  </si>
  <si>
    <t>ООО "РТ-НЭО ИРКУТСК"</t>
  </si>
  <si>
    <t>руб/м3</t>
  </si>
  <si>
    <t>375-спр (в ред. 17-спр, 423-спр, 79-401-спр), 79-478-спр</t>
  </si>
  <si>
    <t>20.12.2019 (в ред. 18.02.2020, 18.12.2020, 17.12.2021), 28.11.2022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</si>
</sst>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1" x14ac:knownFonts="1">
    <font>
      <sz val="11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4" fontId="9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sqref="A1:XFD1048576"/>
    </sheetView>
  </sheetViews>
  <sheetFormatPr defaultRowHeight="14.4" x14ac:dyDescent="0.3"/>
  <cols>
    <col min="1" max="1" width="36.5546875" customWidth="1"/>
    <col min="2" max="2" width="25" customWidth="1"/>
    <col min="3" max="3" width="12.6640625" customWidth="1"/>
    <col min="4" max="5" width="13.109375" customWidth="1"/>
    <col min="6" max="6" width="23.109375" customWidth="1"/>
    <col min="7" max="7" width="21.88671875" customWidth="1"/>
    <col min="8" max="8" width="18.88671875" customWidth="1"/>
  </cols>
  <sheetData>
    <row r="1" spans="1:8" ht="23.4" x14ac:dyDescent="0.3">
      <c r="A1" s="1" t="s">
        <v>0</v>
      </c>
      <c r="B1" s="2"/>
      <c r="C1" s="2"/>
      <c r="D1" s="2"/>
      <c r="E1" s="2"/>
      <c r="F1" s="2"/>
      <c r="G1" s="2"/>
      <c r="H1" s="2"/>
    </row>
    <row r="2" spans="1:8" x14ac:dyDescent="0.3">
      <c r="A2" s="3"/>
      <c r="B2" s="3"/>
      <c r="C2" s="3"/>
      <c r="D2" s="3"/>
      <c r="E2" s="3"/>
      <c r="F2" s="3"/>
      <c r="G2" s="3"/>
      <c r="H2" s="3"/>
    </row>
    <row r="3" spans="1:8" ht="55.2" x14ac:dyDescent="0.3">
      <c r="A3" s="4" t="s">
        <v>1</v>
      </c>
      <c r="B3" s="4" t="s">
        <v>2</v>
      </c>
      <c r="C3" s="4" t="s">
        <v>3</v>
      </c>
      <c r="D3" s="5" t="s">
        <v>4</v>
      </c>
      <c r="E3" s="5" t="s">
        <v>5</v>
      </c>
      <c r="F3" s="6" t="s">
        <v>6</v>
      </c>
      <c r="G3" s="6"/>
      <c r="H3" s="6"/>
    </row>
    <row r="4" spans="1:8" ht="41.4" x14ac:dyDescent="0.3">
      <c r="A4" s="3"/>
      <c r="B4" s="3"/>
      <c r="C4" s="3"/>
      <c r="D4" s="7" t="s">
        <v>7</v>
      </c>
      <c r="E4" s="7" t="s">
        <v>7</v>
      </c>
      <c r="F4" s="8" t="s">
        <v>8</v>
      </c>
      <c r="G4" s="8" t="s">
        <v>9</v>
      </c>
      <c r="H4" s="8" t="s">
        <v>10</v>
      </c>
    </row>
    <row r="5" spans="1:8" x14ac:dyDescent="0.3">
      <c r="A5" s="9" t="s">
        <v>11</v>
      </c>
      <c r="B5" s="10"/>
      <c r="C5" s="10"/>
      <c r="D5" s="10"/>
      <c r="E5" s="10"/>
      <c r="F5" s="10"/>
      <c r="G5" s="10"/>
      <c r="H5" s="10"/>
    </row>
    <row r="6" spans="1:8" ht="66" x14ac:dyDescent="0.3">
      <c r="A6" s="11" t="s">
        <v>12</v>
      </c>
      <c r="B6" s="12" t="s">
        <v>13</v>
      </c>
      <c r="C6" s="13" t="s">
        <v>14</v>
      </c>
      <c r="D6" s="14">
        <v>15.19</v>
      </c>
      <c r="E6" s="14">
        <f>15.26*1.2</f>
        <v>18.311999999999998</v>
      </c>
      <c r="F6" s="15" t="s">
        <v>15</v>
      </c>
      <c r="G6" s="16" t="s">
        <v>16</v>
      </c>
      <c r="H6" s="17" t="s">
        <v>17</v>
      </c>
    </row>
    <row r="7" spans="1:8" ht="66" x14ac:dyDescent="0.3">
      <c r="A7" s="11" t="s">
        <v>18</v>
      </c>
      <c r="B7" s="12" t="s">
        <v>13</v>
      </c>
      <c r="C7" s="13" t="s">
        <v>14</v>
      </c>
      <c r="D7" s="14">
        <v>18.47</v>
      </c>
      <c r="E7" s="14">
        <f>25.66*1.2</f>
        <v>30.791999999999998</v>
      </c>
      <c r="F7" s="15" t="s">
        <v>15</v>
      </c>
      <c r="G7" s="16" t="s">
        <v>16</v>
      </c>
      <c r="H7" s="17" t="s">
        <v>17</v>
      </c>
    </row>
    <row r="8" spans="1:8" ht="18" x14ac:dyDescent="0.3">
      <c r="A8" s="11" t="s">
        <v>19</v>
      </c>
      <c r="B8" s="18"/>
      <c r="C8" s="13"/>
      <c r="D8" s="19"/>
      <c r="E8" s="19"/>
      <c r="F8" s="15"/>
      <c r="G8" s="13"/>
      <c r="H8" s="13"/>
    </row>
    <row r="9" spans="1:8" ht="18" x14ac:dyDescent="0.3">
      <c r="A9" s="20" t="s">
        <v>20</v>
      </c>
      <c r="B9" s="21" t="s">
        <v>21</v>
      </c>
      <c r="C9" s="13" t="s">
        <v>22</v>
      </c>
      <c r="D9" s="19">
        <v>1733.3</v>
      </c>
      <c r="E9" s="19">
        <f>1549.36*1.2</f>
        <v>1859.2319999999997</v>
      </c>
      <c r="F9" s="22" t="s">
        <v>23</v>
      </c>
      <c r="G9" s="23" t="s">
        <v>24</v>
      </c>
      <c r="H9" s="24" t="s">
        <v>25</v>
      </c>
    </row>
    <row r="10" spans="1:8" ht="18" x14ac:dyDescent="0.3">
      <c r="A10" s="20" t="s">
        <v>26</v>
      </c>
      <c r="B10" s="21"/>
      <c r="C10" s="13" t="s">
        <v>14</v>
      </c>
      <c r="D10" s="25">
        <v>26.26</v>
      </c>
      <c r="E10" s="25">
        <f>21.88*1.2</f>
        <v>26.255999999999997</v>
      </c>
      <c r="F10" s="22"/>
      <c r="G10" s="23"/>
      <c r="H10" s="23"/>
    </row>
    <row r="11" spans="1:8" ht="31.2" x14ac:dyDescent="0.3">
      <c r="A11" s="20" t="s">
        <v>27</v>
      </c>
      <c r="B11" s="12"/>
      <c r="C11" s="13" t="s">
        <v>14</v>
      </c>
      <c r="D11" s="25">
        <f>D10+D9*0.055</f>
        <v>121.5915</v>
      </c>
      <c r="E11" s="25"/>
      <c r="F11" s="15"/>
      <c r="G11" s="16"/>
      <c r="H11" s="16"/>
    </row>
    <row r="12" spans="1:8" ht="18" x14ac:dyDescent="0.3">
      <c r="A12" s="20" t="s">
        <v>28</v>
      </c>
      <c r="B12" s="12"/>
      <c r="C12" s="13" t="s">
        <v>14</v>
      </c>
      <c r="D12" s="25">
        <f>D6+0.055*D9</f>
        <v>110.52149999999999</v>
      </c>
      <c r="E12" s="25"/>
      <c r="F12" s="15"/>
      <c r="G12" s="16"/>
      <c r="H12" s="16"/>
    </row>
    <row r="13" spans="1:8" ht="46.8" x14ac:dyDescent="0.3">
      <c r="A13" s="11" t="s">
        <v>29</v>
      </c>
      <c r="B13" s="12" t="s">
        <v>30</v>
      </c>
      <c r="C13" s="13" t="s">
        <v>22</v>
      </c>
      <c r="D13" s="19">
        <v>1733.3</v>
      </c>
      <c r="E13" s="19">
        <f>1549.36*1.2</f>
        <v>1859.2319999999997</v>
      </c>
      <c r="F13" s="15" t="s">
        <v>23</v>
      </c>
      <c r="G13" s="16" t="s">
        <v>31</v>
      </c>
      <c r="H13" s="17" t="s">
        <v>25</v>
      </c>
    </row>
    <row r="14" spans="1:8" ht="46.8" x14ac:dyDescent="0.3">
      <c r="A14" s="11" t="s">
        <v>32</v>
      </c>
      <c r="B14" s="12" t="s">
        <v>33</v>
      </c>
      <c r="C14" s="13" t="s">
        <v>34</v>
      </c>
      <c r="D14" s="26">
        <v>1.42</v>
      </c>
      <c r="E14" s="26"/>
      <c r="F14" s="15" t="s">
        <v>23</v>
      </c>
      <c r="G14" s="16" t="s">
        <v>35</v>
      </c>
      <c r="H14" s="17" t="s">
        <v>36</v>
      </c>
    </row>
    <row r="15" spans="1:8" ht="66" x14ac:dyDescent="0.3">
      <c r="A15" s="11" t="s">
        <v>37</v>
      </c>
      <c r="B15" s="12" t="s">
        <v>38</v>
      </c>
      <c r="C15" s="13" t="s">
        <v>39</v>
      </c>
      <c r="D15" s="26">
        <v>563.66</v>
      </c>
      <c r="E15" s="26"/>
      <c r="F15" s="15" t="s">
        <v>23</v>
      </c>
      <c r="G15" s="16" t="s">
        <v>40</v>
      </c>
      <c r="H15" s="17" t="s">
        <v>41</v>
      </c>
    </row>
  </sheetData>
  <mergeCells count="11">
    <mergeCell ref="A5:H5"/>
    <mergeCell ref="B9:B10"/>
    <mergeCell ref="F9:F10"/>
    <mergeCell ref="G9:G10"/>
    <mergeCell ref="H9:H10"/>
    <mergeCell ref="A1:H1"/>
    <mergeCell ref="A2:H2"/>
    <mergeCell ref="A3:A4"/>
    <mergeCell ref="B3:B4"/>
    <mergeCell ref="C3:C4"/>
    <mergeCell ref="F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2022-12-07T01:34:30Z</dcterms:created>
  <dcterms:modified xsi:type="dcterms:W3CDTF">2022-12-07T01:36:24Z</dcterms:modified>
</cp:coreProperties>
</file>