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новый (2)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C61" i="1" l="1"/>
  <c r="F39" i="1"/>
  <c r="C33" i="1"/>
  <c r="C60" i="1" s="1"/>
  <c r="C62" i="1" s="1"/>
  <c r="H5" i="1"/>
  <c r="G5" i="1"/>
</calcChain>
</file>

<file path=xl/sharedStrings.xml><?xml version="1.0" encoding="utf-8"?>
<sst xmlns="http://schemas.openxmlformats.org/spreadsheetml/2006/main" count="65" uniqueCount="65">
  <si>
    <t xml:space="preserve">Приложение № 2
к договору управления многоквартирным </t>
  </si>
  <si>
    <t>ПЕРЕЧЕНЬ</t>
  </si>
  <si>
    <t xml:space="preserve">обязательных работ и услуг по содержанию и ремонту общего имущества собственников помещений в многоквартирном доме, являющегося объектом конкурса </t>
  </si>
  <si>
    <t>Шмидта, 38</t>
  </si>
  <si>
    <r>
      <t>Наименование работ и услуг</t>
    </r>
    <r>
      <rPr>
        <sz val="10"/>
        <rFont val="Times New Roman"/>
        <family val="1"/>
        <charset val="204"/>
      </rPr>
      <t xml:space="preserve">
Периодичность выполнения работ и оказания услуг</t>
    </r>
  </si>
  <si>
    <t>Годовая плата, руб.</t>
  </si>
  <si>
    <t>Стоимость на 1 м2 общей площади в месяц</t>
  </si>
  <si>
    <t>Стоимость на 1 м2 жилой площади в месяц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</si>
  <si>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</si>
  <si>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>Плановые осмотры с устранением мелких неисправностей - 1 раз в год. Ремонт по мере необходимости на основании дефектных ведомостей по решению собственников помещений</t>
  </si>
  <si>
    <t>1. ФУНДАМЕНТ</t>
  </si>
  <si>
    <t xml:space="preserve">Проверка технического состояния видимых частей конструкций с выявлением: признаков неравномерных осадок фундаментов; коррозии арматуры, расслаивания, трещин, выпучивания, отклонения от вертикали; при выявлении нарушений - разработка контрольных шурфов в местах обнаружения дефектов, детальное обследование и составление плана мероприятий по устранению причин нарушения и восстановлению эксплуатационных свойств конструкций; проверка состояния гидроизоляции фундаментов и систем водоотвода фундамента. При выявлении нарушений - восстановление их работоспособности; </t>
  </si>
  <si>
    <t>3. СТЕНЫ</t>
  </si>
  <si>
    <t>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устройств;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блоков;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камней; в случае выявления повреждений и нарушений - составление плана мероприятий по инструментальному обследованию стен, восстановлению проектных условий их эксплуатации и его выполнение.</t>
  </si>
  <si>
    <t>4. ПЕРЕКРЫТИЯ</t>
  </si>
  <si>
    <t>Выявление нарушений условий эксплуатации, несанкционированных изменений конструктивного решения, выявления прогибов, трещин и колебаний;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покрытиями; проверка состояния утеплителя, гидроизоляции и звукоизоляции, адгезии отделочных слоев к конструкциям перекрытия (покрытия);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</si>
  <si>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5. КОЛОННЫ, СТОЛБЫ</t>
  </si>
  <si>
    <t>Выявление нарушений условий эксплуатации, несанкционированных изменений конструктивного решения, потери устойчивости, наличия, характера и величины трещин, выпучивания, отклонения от вертикали; выявление поражения гнилью, дереворазрушающими грибками и жучками-точильщиками, расслоения древесины, разрывов волокон древесины в домах с деревянными стойками;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</si>
  <si>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6. БАЛКИ, ПЕРЕКРЫТИЯ</t>
  </si>
  <si>
    <t>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трещин;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</si>
  <si>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 xml:space="preserve">  Плановые осмотры с устранением мелких неисправностей - 1 раз в год. Ремонт по мере необходимости на основании дефектных ведомостей.</t>
  </si>
  <si>
    <t>7. КРЫШИ</t>
  </si>
  <si>
    <r>
      <t xml:space="preserve">Проверка кровли на отсутствие протечек;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водостока; проверка температурно-влажностного режима и воздухообмена на чердаке; контроль состояния оборудования или устройств, предотвращающих образование наледи и сосулек; проверка и при необходимости очистка кровли и водоотводящих устройств от мусора, грязи и наледи, препятствующих стоку дождевых и талых вод; проверка и при необходимости очистка кровли от скопления снега и наледи;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составами;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деталей; </t>
    </r>
    <r>
      <rPr>
        <b/>
        <sz val="8"/>
        <rFont val="Times New Roman"/>
        <family val="1"/>
        <charset val="204"/>
      </rPr>
      <t>При выявлении нарушений, приводящих к протечкам, - незамедлительное их устранение</t>
    </r>
    <r>
      <rPr>
        <sz val="8"/>
        <rFont val="Times New Roman"/>
        <family val="1"/>
        <charset val="204"/>
      </rPr>
      <t>. В остальных случаях - разработка плана восстановительных работ (при необходимости), проведение восстановительных работ.</t>
    </r>
  </si>
  <si>
    <t>8. ЛЕСТНИЦЫ</t>
  </si>
  <si>
    <t>Выявление прогибов косоуров, нарушения связи косоуров с площадками, коррозии металлических конструкций в домах с лестницами по стальным косоурам;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лестницами; при выявлении повреждений и нарушений - разработка плана восстановительных работ (при необходимости), проведение восстановительных работ;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лестницами.</t>
  </si>
  <si>
    <t>9. ФАСАД</t>
  </si>
  <si>
    <t>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водостоков; контроль состояния и работоспособности входов в подъезды; выявление нарушений и эксплуатационных качеств несущих конструкций, гидроизоляции, элементов металлических ограждений на козырьках; контроль состояния и восстановление или замена отдельных элементов крылец и зонтов над входами в здание, в подвалы и над балконами;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</si>
  <si>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10. ПЕРЕГОРОДКИ</t>
  </si>
  <si>
    <t>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трубопроводов; проверка звукоизоляции и огнезащиты;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</si>
  <si>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11. ВНУТРЕННЯЯ ОТДЕЛКА</t>
  </si>
  <si>
    <t>Проверка состояния внутренней отделки. При наличии угрозы обрушения отделочных слоев или нарушения защитных свойств отделки по отношению к несущим конструкциям и инженерному оборудованию - устранение выявленных нарушений.</t>
  </si>
  <si>
    <t>12. ПОЛЫ</t>
  </si>
  <si>
    <t>Проверка состояния основания, поверхностного слоя и работоспособности системы вентиляции (для деревянных полов);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</si>
  <si>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13. ОКНА, ДВЕРИ</t>
  </si>
  <si>
    <t>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доме; при выявлении нарушений в отопительный период - незамедлительный ремонт. В остальных случаях - разработка плана восстановительных работ (при необходимости), проведение восстановительных работ.</t>
  </si>
  <si>
    <t>II. 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</si>
  <si>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15. ВЕНТИЛЯЦИЯ, ДЫМОУДАЛЕНИЕ</t>
  </si>
  <si>
    <t>Проверка утепления теплых чердаков, плотности закрытия входов на них; устранение неплотностей в вентиляционных каналах и шахтах, устранение засоров в каналах, устранение неисправностей зонтов над шахтами, замена дефективных вытяжных решеток и их креплений; проверка исправности; контроль состояния и восстановление антикоррозионной окраски металлических вытяжных каналов, труб, поддонов и дефлекторов;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</si>
  <si>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Плановые осмотры с устранением мелких неисправностей - 1 раз в год. Ремонт по мере необходимости на основании дефектных ведомостей.</t>
  </si>
  <si>
    <t>18. СИСТЕМЫ ВОДОСНАБЖЕНИЯ (ХОЛОДНОГО ) ВОДООТВЕДЕНИЯ</t>
  </si>
  <si>
    <r>
      <t xml:space="preserve">Проверка исправности, работоспособности, регулировка и техническое обслуживание насосов, запорной арматуры,  элементов, скрытых от постоянного наблюдения (разводящих трубопроводов и оборудования на чердаках, в подвалах и каналах); </t>
    </r>
    <r>
      <rPr>
        <b/>
        <sz val="8"/>
        <rFont val="Times New Roman"/>
        <family val="1"/>
        <charset val="204"/>
      </rPr>
      <t>постоянный контроль параметров теплоносителя и воды (давления, температуры, расхода) и</t>
    </r>
    <r>
      <rPr>
        <sz val="8"/>
        <rFont val="Times New Roman"/>
        <family val="1"/>
        <charset val="204"/>
      </rPr>
      <t xml:space="preserve"> </t>
    </r>
    <r>
      <rPr>
        <b/>
        <sz val="8"/>
        <rFont val="Times New Roman"/>
        <family val="1"/>
        <charset val="204"/>
      </rPr>
      <t>незамедлительное принятие мер к восстановлению требуемых параметров отопления и водоснабжения и герметичности систем</t>
    </r>
    <r>
      <rPr>
        <sz val="8"/>
        <rFont val="Times New Roman"/>
        <family val="1"/>
        <charset val="204"/>
      </rPr>
      <t>;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доме; контроль состояния и незамедлительное восстановление герметичности участков трубопроводов и соединительных элементов в случае их разгерметизации; контроль состояния и восстановление исправности элементов внутренней канализации, канализационных вытяжек; промывка участков водопровода после выполнения ремонтно-строительных работ на водопроводе.</t>
    </r>
  </si>
  <si>
    <t>Плановые осмотры с устранением мелких неисправностей 2 раза в год. Ремонт по мере необходимости на основании дефектных ведомостей.</t>
  </si>
  <si>
    <t>20. СОДЕРЖАНИЕ ЭЛЕКТРОСНАБЖЕНИЯ, РАДИО И ТЕЛЕКОММУНИКАЦИОННОГО ОБОРУДОВАНИЯ</t>
  </si>
  <si>
    <t>Проверка заземления оболочки электрокабеля, замеры сопротивления изоляции проводов, трубопроводов и восстановление цепей заземления по результатам проверки; проверка и обеспечение работоспособности устройств защитного отключения; техническое обслуживание и ремонт силовых и осветительных установок, тепловых пунктов, внутридомовых электросетей, очистка клемм и соединений в групповых щитках и распределительных шкафах, наладка электрооборудования.</t>
  </si>
  <si>
    <t>Плановые осмотры с устранением мелких неисправностей - 2 раз в год. Ремонт по мере необходимости на основании дефектных ведомостей.</t>
  </si>
  <si>
    <t>III. Работы и услуги по содержанию иного общего имущества в многоквартирном доме</t>
  </si>
  <si>
    <t>САНИТАРНОЕ СОДЕРЖАНИЕ МЕСТ ОБЩЕГО ПОЛЬЗОВАНИЯ</t>
  </si>
  <si>
    <t>23. Очистка систем защиты от грязи (металлических решеток, приямков) - по мере необходимости</t>
  </si>
  <si>
    <t>СОДЕРЖАНИЕ ЗЕМЕЛЬНОГО УЧАСТКА -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</t>
  </si>
  <si>
    <t xml:space="preserve">24.  В холодный период года: </t>
  </si>
  <si>
    <t>сдвигание свежевыпавшего снега и очистка придомовой территории от снега и льда при наличии колейности свыше 5 см; очистка придомовой территории от снега наносного происхождения (или подметание такой территории, свободной от снежного покрова); очистка придомовой территории от наледи и льда; очистка от мусора урн, установленных возле подъездов, уборка контейнерных площадок; уборка крыльца и площадки перед входом в подъезд.</t>
  </si>
  <si>
    <t>по мере необходимости. Начало работ не позднее 3 часов после начала снегопада</t>
  </si>
  <si>
    <t xml:space="preserve">25. В теплый период года: </t>
  </si>
  <si>
    <t>подметание и уборка придомовой территории - 2 раза внеделю</t>
  </si>
  <si>
    <t>очистка от мусора и промывка урн, уборка контейнерных площадок - по мере заполнения</t>
  </si>
  <si>
    <t>уборка и выкашивание газонов - 2 раза в летний период</t>
  </si>
  <si>
    <t>очистка металлической решетки и приямка - по мере необходимости</t>
  </si>
  <si>
    <r>
      <t>26. Незамедлительный вывоз твердых бытовых отходов при накоплении более 2,5 куб. метров;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организация мест накопления бытовых отходов.</t>
    </r>
  </si>
  <si>
    <t>согласно договору по графику вывоза</t>
  </si>
  <si>
    <t>27. Работы по обеспечению требований пожарной безопасности –  осмотры и обеспечение работоспособного состояния пожарных лестниц, лазов, проходов, выходов, систем аварийного освещения: ежемесячно</t>
  </si>
  <si>
    <t>28.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</si>
  <si>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>постоянно на системах водоснабжения, теплоснабжения, газоснабжения, канализации, энергоснабжения</t>
  </si>
  <si>
    <t>ИТОГО</t>
  </si>
  <si>
    <t>Управленческие расходы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</si>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</sst>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trike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88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top" wrapText="1"/>
    </xf>
    <xf numFmtId="0" fontId="1" fillId="0" borderId="0" xfId="0" applyFont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1" xfId="0" applyFont="1" applyFill="1" applyBorder="1" applyAlignment="1"/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wrapText="1"/>
    </xf>
    <xf numFmtId="2" fontId="5" fillId="4" borderId="2" xfId="0" applyNumberFormat="1" applyFont="1" applyFill="1" applyBorder="1" applyAlignment="1">
      <alignment wrapText="1"/>
    </xf>
    <xf numFmtId="2" fontId="3" fillId="4" borderId="3" xfId="0" applyNumberFormat="1" applyFont="1" applyFill="1" applyBorder="1"/>
    <xf numFmtId="2" fontId="3" fillId="4" borderId="2" xfId="0" applyNumberFormat="1" applyFont="1" applyFill="1" applyBorder="1"/>
    <xf numFmtId="0" fontId="5" fillId="4" borderId="2" xfId="0" applyFont="1" applyFill="1" applyBorder="1" applyAlignment="1">
      <alignment horizontal="justify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justify"/>
    </xf>
    <xf numFmtId="0" fontId="7" fillId="0" borderId="0" xfId="0" applyFont="1" applyFill="1" applyBorder="1" applyAlignment="1">
      <alignment horizontal="justify"/>
    </xf>
    <xf numFmtId="0" fontId="7" fillId="0" borderId="8" xfId="0" applyFont="1" applyFill="1" applyBorder="1" applyAlignment="1">
      <alignment horizontal="justify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0" fillId="0" borderId="0" xfId="0" applyFont="1" applyBorder="1"/>
    <xf numFmtId="0" fontId="5" fillId="5" borderId="11" xfId="0" applyFont="1" applyFill="1" applyBorder="1" applyAlignment="1">
      <alignment wrapText="1"/>
    </xf>
    <xf numFmtId="2" fontId="5" fillId="5" borderId="11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6" fillId="0" borderId="4" xfId="0" applyFont="1" applyFill="1" applyBorder="1" applyAlignment="1"/>
    <xf numFmtId="43" fontId="5" fillId="0" borderId="5" xfId="0" applyNumberFormat="1" applyFont="1" applyBorder="1" applyAlignment="1">
      <alignment horizontal="justify"/>
    </xf>
    <xf numFmtId="2" fontId="5" fillId="0" borderId="5" xfId="0" applyNumberFormat="1" applyFont="1" applyFill="1" applyBorder="1" applyAlignment="1">
      <alignment wrapText="1"/>
    </xf>
    <xf numFmtId="2" fontId="5" fillId="0" borderId="6" xfId="0" applyNumberFormat="1" applyFont="1" applyFill="1" applyBorder="1" applyAlignment="1">
      <alignment wrapText="1"/>
    </xf>
    <xf numFmtId="0" fontId="7" fillId="0" borderId="7" xfId="0" applyFont="1" applyFill="1" applyBorder="1" applyAlignment="1">
      <alignment horizontal="justify" wrapText="1"/>
    </xf>
    <xf numFmtId="0" fontId="7" fillId="0" borderId="0" xfId="0" applyFont="1" applyFill="1" applyBorder="1" applyAlignment="1">
      <alignment horizontal="justify" wrapText="1"/>
    </xf>
    <xf numFmtId="0" fontId="7" fillId="0" borderId="8" xfId="0" applyFont="1" applyFill="1" applyBorder="1" applyAlignment="1">
      <alignment horizontal="justify" wrapText="1"/>
    </xf>
    <xf numFmtId="0" fontId="6" fillId="0" borderId="7" xfId="0" applyFont="1" applyFill="1" applyBorder="1" applyAlignment="1">
      <alignment wrapText="1"/>
    </xf>
    <xf numFmtId="2" fontId="5" fillId="0" borderId="0" xfId="0" applyNumberFormat="1" applyFont="1" applyFill="1" applyBorder="1" applyAlignment="1">
      <alignment wrapText="1"/>
    </xf>
    <xf numFmtId="2" fontId="5" fillId="0" borderId="8" xfId="0" applyNumberFormat="1" applyFont="1" applyFill="1" applyBorder="1" applyAlignment="1">
      <alignment wrapText="1"/>
    </xf>
    <xf numFmtId="2" fontId="1" fillId="0" borderId="0" xfId="0" applyNumberFormat="1" applyFont="1" applyAlignment="1">
      <alignment wrapText="1"/>
    </xf>
    <xf numFmtId="0" fontId="6" fillId="0" borderId="4" xfId="0" applyFont="1" applyFill="1" applyBorder="1" applyAlignment="1">
      <alignment wrapText="1"/>
    </xf>
    <xf numFmtId="0" fontId="7" fillId="0" borderId="9" xfId="0" applyFont="1" applyFill="1" applyBorder="1" applyAlignment="1">
      <alignment horizontal="justify"/>
    </xf>
    <xf numFmtId="0" fontId="7" fillId="0" borderId="1" xfId="0" applyFont="1" applyFill="1" applyBorder="1" applyAlignment="1">
      <alignment horizontal="justify"/>
    </xf>
    <xf numFmtId="0" fontId="7" fillId="0" borderId="10" xfId="0" applyFont="1" applyFill="1" applyBorder="1" applyAlignment="1">
      <alignment horizontal="justify"/>
    </xf>
    <xf numFmtId="0" fontId="5" fillId="6" borderId="11" xfId="0" applyFont="1" applyFill="1" applyBorder="1" applyAlignment="1">
      <alignment wrapText="1"/>
    </xf>
    <xf numFmtId="2" fontId="5" fillId="6" borderId="11" xfId="0" applyNumberFormat="1" applyFont="1" applyFill="1" applyBorder="1" applyAlignment="1">
      <alignment horizontal="center"/>
    </xf>
    <xf numFmtId="0" fontId="5" fillId="0" borderId="4" xfId="0" applyFont="1" applyFill="1" applyBorder="1" applyAlignment="1"/>
    <xf numFmtId="43" fontId="5" fillId="0" borderId="5" xfId="0" applyNumberFormat="1" applyFont="1" applyFill="1" applyBorder="1" applyAlignment="1">
      <alignment horizontal="justify"/>
    </xf>
    <xf numFmtId="2" fontId="3" fillId="0" borderId="5" xfId="0" applyNumberFormat="1" applyFont="1" applyFill="1" applyBorder="1"/>
    <xf numFmtId="2" fontId="3" fillId="0" borderId="6" xfId="0" applyNumberFormat="1" applyFont="1" applyFill="1" applyBorder="1"/>
    <xf numFmtId="0" fontId="8" fillId="2" borderId="12" xfId="0" applyFont="1" applyFill="1" applyBorder="1" applyAlignment="1">
      <alignment wrapText="1"/>
    </xf>
    <xf numFmtId="0" fontId="8" fillId="2" borderId="13" xfId="0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0" fontId="5" fillId="0" borderId="4" xfId="0" applyFont="1" applyBorder="1" applyAlignment="1">
      <alignment horizontal="justify" wrapText="1"/>
    </xf>
    <xf numFmtId="0" fontId="7" fillId="0" borderId="7" xfId="0" applyFont="1" applyBorder="1" applyAlignment="1">
      <alignment horizontal="left" wrapText="1" indent="1"/>
    </xf>
    <xf numFmtId="0" fontId="7" fillId="0" borderId="0" xfId="0" applyFont="1" applyBorder="1" applyAlignment="1">
      <alignment horizontal="left" wrapText="1" indent="1"/>
    </xf>
    <xf numFmtId="0" fontId="7" fillId="0" borderId="8" xfId="0" applyFont="1" applyBorder="1" applyAlignment="1">
      <alignment horizontal="left" wrapText="1" indent="1"/>
    </xf>
    <xf numFmtId="0" fontId="7" fillId="0" borderId="7" xfId="0" applyFont="1" applyBorder="1" applyAlignment="1">
      <alignment horizontal="justify" wrapText="1"/>
    </xf>
    <xf numFmtId="0" fontId="7" fillId="0" borderId="0" xfId="0" applyFont="1" applyBorder="1" applyAlignment="1">
      <alignment horizontal="justify" wrapText="1"/>
    </xf>
    <xf numFmtId="0" fontId="7" fillId="0" borderId="8" xfId="0" applyFont="1" applyBorder="1" applyAlignment="1">
      <alignment horizontal="justify" wrapText="1"/>
    </xf>
    <xf numFmtId="0" fontId="5" fillId="0" borderId="4" xfId="0" applyFont="1" applyBorder="1" applyAlignment="1">
      <alignment horizontal="justify"/>
    </xf>
    <xf numFmtId="2" fontId="5" fillId="0" borderId="5" xfId="0" applyNumberFormat="1" applyFont="1" applyFill="1" applyBorder="1"/>
    <xf numFmtId="2" fontId="5" fillId="0" borderId="6" xfId="0" applyNumberFormat="1" applyFont="1" applyFill="1" applyBorder="1"/>
    <xf numFmtId="0" fontId="7" fillId="0" borderId="7" xfId="0" applyFont="1" applyBorder="1" applyAlignment="1">
      <alignment horizontal="justify"/>
    </xf>
    <xf numFmtId="43" fontId="5" fillId="0" borderId="0" xfId="0" applyNumberFormat="1" applyFont="1" applyBorder="1" applyAlignment="1">
      <alignment horizontal="justify"/>
    </xf>
    <xf numFmtId="2" fontId="1" fillId="0" borderId="0" xfId="0" applyNumberFormat="1" applyFont="1" applyFill="1" applyBorder="1"/>
    <xf numFmtId="0" fontId="1" fillId="0" borderId="8" xfId="0" applyFont="1" applyBorder="1" applyAlignment="1">
      <alignment wrapText="1"/>
    </xf>
    <xf numFmtId="0" fontId="7" fillId="0" borderId="9" xfId="0" applyFont="1" applyBorder="1" applyAlignment="1">
      <alignment horizontal="justify"/>
    </xf>
    <xf numFmtId="43" fontId="5" fillId="0" borderId="1" xfId="0" applyNumberFormat="1" applyFont="1" applyBorder="1" applyAlignment="1">
      <alignment horizontal="justify"/>
    </xf>
    <xf numFmtId="2" fontId="10" fillId="0" borderId="1" xfId="0" applyNumberFormat="1" applyFont="1" applyFill="1" applyBorder="1"/>
    <xf numFmtId="0" fontId="1" fillId="0" borderId="10" xfId="0" applyFont="1" applyBorder="1" applyAlignment="1">
      <alignment wrapText="1"/>
    </xf>
    <xf numFmtId="0" fontId="6" fillId="7" borderId="15" xfId="0" applyFont="1" applyFill="1" applyBorder="1" applyAlignment="1">
      <alignment wrapText="1"/>
    </xf>
    <xf numFmtId="2" fontId="5" fillId="7" borderId="15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12" xfId="0" applyFont="1" applyFill="1" applyBorder="1" applyAlignment="1">
      <alignment vertical="top"/>
    </xf>
    <xf numFmtId="2" fontId="5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0" fontId="6" fillId="8" borderId="2" xfId="0" applyFont="1" applyFill="1" applyBorder="1" applyAlignment="1">
      <alignment wrapText="1"/>
    </xf>
    <xf numFmtId="2" fontId="5" fillId="8" borderId="2" xfId="0" applyNumberFormat="1" applyFont="1" applyFill="1" applyBorder="1" applyAlignment="1">
      <alignment wrapText="1"/>
    </xf>
    <xf numFmtId="2" fontId="5" fillId="9" borderId="2" xfId="0" applyNumberFormat="1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2" fontId="11" fillId="0" borderId="0" xfId="0" applyNumberFormat="1" applyFont="1" applyFill="1" applyAlignment="1">
      <alignment wrapText="1"/>
    </xf>
    <xf numFmtId="0" fontId="5" fillId="0" borderId="0" xfId="0" applyFont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42;&#1072;&#1089;&#1080;&#1083;&#1100;&#1077;&#1074;&#1072;/&#1044;&#1054;&#1043;&#1054;&#1042;&#1054;&#1056;&#1067;%20&#1055;&#1054;%20&#1050;&#1054;&#1053;&#1050;&#1059;&#1056;&#1057;&#1059;/&#1057;&#1042;&#1045;&#1056;&#1044;&#1051;&#1054;&#1042;&#1057;&#1050;&#1048;&#1049;/&#1057;&#1074;&#1077;&#1088;&#1076;&#1083;&#1086;&#1074;&#1089;&#1082;&#1080;&#1081;%2011.11.13/&#1051;&#1086;&#1090;+&#8470;+9+&#1064;&#1084;&#1080;&#1076;&#1090;&#1072;,+38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убсидии"/>
      <sheetName val="Приложение №1"/>
      <sheetName val="Приложение №2"/>
      <sheetName val="новый"/>
      <sheetName val="новый (2)"/>
    </sheetNames>
    <sheetDataSet>
      <sheetData sheetId="0"/>
      <sheetData sheetId="1">
        <row r="26">
          <cell r="B26">
            <v>452.7</v>
          </cell>
        </row>
        <row r="27">
          <cell r="B27">
            <v>275.39999999999998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topLeftCell="A50" zoomScaleNormal="100" zoomScaleSheetLayoutView="100" workbookViewId="0">
      <selection activeCell="A38" sqref="A38:D38"/>
    </sheetView>
  </sheetViews>
  <sheetFormatPr defaultRowHeight="12.75" x14ac:dyDescent="0.2"/>
  <cols>
    <col min="1" max="1" width="68.7109375" style="3" customWidth="1"/>
    <col min="2" max="2" width="10.7109375" style="87" customWidth="1"/>
    <col min="3" max="3" width="8.28515625" style="3" customWidth="1"/>
    <col min="4" max="4" width="7.28515625" style="3" customWidth="1"/>
    <col min="5" max="5" width="9.140625" style="3"/>
    <col min="6" max="6" width="59.42578125" style="3" customWidth="1"/>
    <col min="7" max="16384" width="9.140625" style="3"/>
  </cols>
  <sheetData>
    <row r="1" spans="1:8" ht="35.25" customHeight="1" x14ac:dyDescent="0.2">
      <c r="A1" s="1"/>
      <c r="B1" s="2" t="s">
        <v>0</v>
      </c>
      <c r="C1" s="2"/>
      <c r="D1" s="2"/>
    </row>
    <row r="2" spans="1:8" ht="16.5" customHeight="1" x14ac:dyDescent="0.25">
      <c r="A2" s="4" t="s">
        <v>1</v>
      </c>
      <c r="B2" s="4"/>
      <c r="C2" s="4"/>
      <c r="D2" s="5"/>
    </row>
    <row r="3" spans="1:8" ht="33" customHeight="1" x14ac:dyDescent="0.25">
      <c r="A3" s="6" t="s">
        <v>2</v>
      </c>
      <c r="B3" s="6"/>
      <c r="C3" s="6"/>
      <c r="D3" s="6"/>
    </row>
    <row r="4" spans="1:8" ht="16.350000000000001" customHeight="1" x14ac:dyDescent="0.25">
      <c r="A4" s="7"/>
      <c r="B4" s="7" t="s">
        <v>3</v>
      </c>
      <c r="C4" s="1"/>
      <c r="D4" s="7"/>
    </row>
    <row r="5" spans="1:8" s="11" customFormat="1" ht="67.7" customHeight="1" x14ac:dyDescent="0.2">
      <c r="A5" s="8" t="s">
        <v>4</v>
      </c>
      <c r="B5" s="9" t="s">
        <v>5</v>
      </c>
      <c r="C5" s="10" t="s">
        <v>6</v>
      </c>
      <c r="D5" s="10" t="s">
        <v>7</v>
      </c>
      <c r="G5" s="12">
        <f>'[1]Приложение №1'!B26</f>
        <v>452.7</v>
      </c>
      <c r="H5" s="12">
        <f>'[1]Приложение №1'!B27</f>
        <v>275.39999999999998</v>
      </c>
    </row>
    <row r="6" spans="1:8" ht="57.75" customHeight="1" x14ac:dyDescent="0.25">
      <c r="A6" s="13" t="s">
        <v>8</v>
      </c>
      <c r="B6" s="14">
        <v>14843.222924335038</v>
      </c>
      <c r="C6" s="15">
        <v>2.7323508807037471</v>
      </c>
      <c r="D6" s="16">
        <v>4.4914133757973369</v>
      </c>
    </row>
    <row r="7" spans="1:8" ht="29.1" customHeight="1" x14ac:dyDescent="0.2">
      <c r="A7" s="17" t="s">
        <v>9</v>
      </c>
      <c r="B7" s="17"/>
      <c r="C7" s="17"/>
      <c r="D7" s="17"/>
    </row>
    <row r="8" spans="1:8" ht="13.7" customHeight="1" x14ac:dyDescent="0.2">
      <c r="A8" s="18" t="s">
        <v>10</v>
      </c>
      <c r="B8" s="19"/>
      <c r="C8" s="19"/>
      <c r="D8" s="20"/>
    </row>
    <row r="9" spans="1:8" ht="53.25" customHeight="1" x14ac:dyDescent="0.2">
      <c r="A9" s="21" t="s">
        <v>11</v>
      </c>
      <c r="B9" s="22"/>
      <c r="C9" s="22"/>
      <c r="D9" s="23"/>
    </row>
    <row r="10" spans="1:8" ht="13.7" customHeight="1" x14ac:dyDescent="0.2">
      <c r="A10" s="18" t="s">
        <v>12</v>
      </c>
      <c r="B10" s="19"/>
      <c r="C10" s="19"/>
      <c r="D10" s="20"/>
    </row>
    <row r="11" spans="1:8" ht="92.25" customHeight="1" x14ac:dyDescent="0.2">
      <c r="A11" s="21" t="s">
        <v>13</v>
      </c>
      <c r="B11" s="22"/>
      <c r="C11" s="22"/>
      <c r="D11" s="23"/>
    </row>
    <row r="12" spans="1:8" ht="13.7" customHeight="1" x14ac:dyDescent="0.2">
      <c r="A12" s="18" t="s">
        <v>14</v>
      </c>
      <c r="B12" s="19"/>
      <c r="C12" s="19"/>
      <c r="D12" s="20"/>
    </row>
    <row r="13" spans="1:8" ht="72.95" customHeight="1" x14ac:dyDescent="0.2">
      <c r="A13" s="21" t="s">
        <v>15</v>
      </c>
      <c r="B13" s="22"/>
      <c r="C13" s="22"/>
      <c r="D13" s="23"/>
    </row>
    <row r="14" spans="1:8" ht="17.25" customHeight="1" x14ac:dyDescent="0.2">
      <c r="A14" s="18" t="s">
        <v>16</v>
      </c>
      <c r="B14" s="19"/>
      <c r="C14" s="19"/>
      <c r="D14" s="20"/>
    </row>
    <row r="15" spans="1:8" ht="46.5" customHeight="1" x14ac:dyDescent="0.2">
      <c r="A15" s="21" t="s">
        <v>17</v>
      </c>
      <c r="B15" s="22"/>
      <c r="C15" s="22"/>
      <c r="D15" s="23"/>
    </row>
    <row r="16" spans="1:8" ht="13.5" hidden="1" customHeight="1" x14ac:dyDescent="0.2">
      <c r="A16" s="18" t="s">
        <v>18</v>
      </c>
      <c r="B16" s="19"/>
      <c r="C16" s="19"/>
      <c r="D16" s="20"/>
    </row>
    <row r="17" spans="1:9" ht="24" hidden="1" customHeight="1" x14ac:dyDescent="0.2">
      <c r="A17" s="21" t="s">
        <v>19</v>
      </c>
      <c r="B17" s="22"/>
      <c r="C17" s="22"/>
      <c r="D17" s="23"/>
    </row>
    <row r="18" spans="1:9" ht="15" hidden="1" customHeight="1" x14ac:dyDescent="0.2">
      <c r="A18" s="24" t="s">
        <v>20</v>
      </c>
      <c r="B18" s="25"/>
      <c r="C18" s="25"/>
      <c r="D18" s="26"/>
    </row>
    <row r="19" spans="1:9" ht="13.5" hidden="1" customHeight="1" x14ac:dyDescent="0.2">
      <c r="A19" s="18" t="s">
        <v>21</v>
      </c>
      <c r="B19" s="19"/>
      <c r="C19" s="19"/>
      <c r="D19" s="20"/>
    </row>
    <row r="20" spans="1:9" ht="121.5" hidden="1" customHeight="1" x14ac:dyDescent="0.2">
      <c r="A20" s="21" t="s">
        <v>22</v>
      </c>
      <c r="B20" s="22"/>
      <c r="C20" s="22"/>
      <c r="D20" s="23"/>
    </row>
    <row r="21" spans="1:9" ht="13.5" hidden="1" customHeight="1" x14ac:dyDescent="0.2">
      <c r="A21" s="18" t="s">
        <v>23</v>
      </c>
      <c r="B21" s="19"/>
      <c r="C21" s="19"/>
      <c r="D21" s="20"/>
    </row>
    <row r="22" spans="1:9" ht="67.5" hidden="1" customHeight="1" x14ac:dyDescent="0.2">
      <c r="A22" s="21" t="s">
        <v>24</v>
      </c>
      <c r="B22" s="22"/>
      <c r="C22" s="22"/>
      <c r="D22" s="23"/>
    </row>
    <row r="23" spans="1:9" ht="13.7" customHeight="1" x14ac:dyDescent="0.2">
      <c r="A23" s="18" t="s">
        <v>25</v>
      </c>
      <c r="B23" s="19"/>
      <c r="C23" s="19"/>
      <c r="D23" s="20"/>
    </row>
    <row r="24" spans="1:9" ht="76.7" customHeight="1" x14ac:dyDescent="0.2">
      <c r="A24" s="21" t="s">
        <v>26</v>
      </c>
      <c r="B24" s="22"/>
      <c r="C24" s="22"/>
      <c r="D24" s="23"/>
      <c r="F24" s="27"/>
      <c r="G24" s="27"/>
      <c r="H24" s="27"/>
      <c r="I24" s="27"/>
    </row>
    <row r="25" spans="1:9" ht="13.7" customHeight="1" x14ac:dyDescent="0.2">
      <c r="A25" s="18" t="s">
        <v>27</v>
      </c>
      <c r="B25" s="19"/>
      <c r="C25" s="19"/>
      <c r="D25" s="20"/>
    </row>
    <row r="26" spans="1:9" ht="43.9" customHeight="1" x14ac:dyDescent="0.2">
      <c r="A26" s="21" t="s">
        <v>28</v>
      </c>
      <c r="B26" s="22"/>
      <c r="C26" s="22"/>
      <c r="D26" s="23"/>
    </row>
    <row r="27" spans="1:9" ht="13.7" customHeight="1" x14ac:dyDescent="0.2">
      <c r="A27" s="18" t="s">
        <v>29</v>
      </c>
      <c r="B27" s="19"/>
      <c r="C27" s="19"/>
      <c r="D27" s="20"/>
    </row>
    <row r="28" spans="1:9" ht="22.9" customHeight="1" x14ac:dyDescent="0.2">
      <c r="A28" s="21" t="s">
        <v>30</v>
      </c>
      <c r="B28" s="22"/>
      <c r="C28" s="22"/>
      <c r="D28" s="23"/>
    </row>
    <row r="29" spans="1:9" ht="13.7" customHeight="1" x14ac:dyDescent="0.2">
      <c r="A29" s="18" t="s">
        <v>31</v>
      </c>
      <c r="B29" s="19"/>
      <c r="C29" s="19"/>
      <c r="D29" s="20"/>
    </row>
    <row r="30" spans="1:9" ht="34.5" customHeight="1" x14ac:dyDescent="0.2">
      <c r="A30" s="21" t="s">
        <v>32</v>
      </c>
      <c r="B30" s="22"/>
      <c r="C30" s="22"/>
      <c r="D30" s="23"/>
    </row>
    <row r="31" spans="1:9" ht="13.7" customHeight="1" x14ac:dyDescent="0.2">
      <c r="A31" s="18" t="s">
        <v>33</v>
      </c>
      <c r="B31" s="19"/>
      <c r="C31" s="19"/>
      <c r="D31" s="20"/>
    </row>
    <row r="32" spans="1:9" ht="43.15" customHeight="1" x14ac:dyDescent="0.2">
      <c r="A32" s="21" t="s">
        <v>34</v>
      </c>
      <c r="B32" s="22"/>
      <c r="C32" s="22"/>
      <c r="D32" s="23"/>
    </row>
    <row r="33" spans="1:6" ht="39.75" customHeight="1" x14ac:dyDescent="0.2">
      <c r="A33" s="28" t="s">
        <v>35</v>
      </c>
      <c r="B33" s="29">
        <v>12035.781628459459</v>
      </c>
      <c r="C33" s="30">
        <f>C34+C37+C40</f>
        <v>1.2524435232153919</v>
      </c>
      <c r="D33" s="29">
        <v>3.6419092315599912</v>
      </c>
    </row>
    <row r="34" spans="1:6" ht="13.7" customHeight="1" x14ac:dyDescent="0.2">
      <c r="A34" s="31" t="s">
        <v>36</v>
      </c>
      <c r="B34" s="32">
        <v>787.37634990866218</v>
      </c>
      <c r="C34" s="33">
        <v>0.14494079042571648</v>
      </c>
      <c r="D34" s="34">
        <v>0.23825234504619408</v>
      </c>
    </row>
    <row r="35" spans="1:6" ht="64.5" customHeight="1" x14ac:dyDescent="0.2">
      <c r="A35" s="35" t="s">
        <v>37</v>
      </c>
      <c r="B35" s="36"/>
      <c r="C35" s="36"/>
      <c r="D35" s="37"/>
    </row>
    <row r="36" spans="1:6" ht="12.4" customHeight="1" x14ac:dyDescent="0.2">
      <c r="A36" s="21" t="s">
        <v>38</v>
      </c>
      <c r="B36" s="22"/>
      <c r="C36" s="22"/>
      <c r="D36" s="23"/>
    </row>
    <row r="37" spans="1:6" ht="27" customHeight="1" x14ac:dyDescent="0.2">
      <c r="A37" s="38" t="s">
        <v>39</v>
      </c>
      <c r="B37" s="39">
        <v>4955.1514506621961</v>
      </c>
      <c r="C37" s="39">
        <v>0.91214775249653857</v>
      </c>
      <c r="D37" s="40">
        <v>1.4993801291037874</v>
      </c>
    </row>
    <row r="38" spans="1:6" ht="104.25" customHeight="1" x14ac:dyDescent="0.2">
      <c r="A38" s="35" t="s">
        <v>40</v>
      </c>
      <c r="B38" s="36"/>
      <c r="C38" s="36"/>
      <c r="D38" s="37"/>
    </row>
    <row r="39" spans="1:6" ht="24" customHeight="1" x14ac:dyDescent="0.2">
      <c r="A39" s="21" t="s">
        <v>41</v>
      </c>
      <c r="B39" s="22"/>
      <c r="C39" s="22"/>
      <c r="D39" s="23"/>
      <c r="F39" s="41" t="e">
        <f>#REF!+#REF!</f>
        <v>#REF!</v>
      </c>
    </row>
    <row r="40" spans="1:6" ht="27" customHeight="1" x14ac:dyDescent="0.2">
      <c r="A40" s="42" t="s">
        <v>42</v>
      </c>
      <c r="B40" s="33">
        <v>1061.2463949444373</v>
      </c>
      <c r="C40" s="33">
        <v>0.195354980293137</v>
      </c>
      <c r="D40" s="34">
        <v>0.3211227290439474</v>
      </c>
    </row>
    <row r="41" spans="1:6" ht="45.95" customHeight="1" x14ac:dyDescent="0.2">
      <c r="A41" s="35" t="s">
        <v>43</v>
      </c>
      <c r="B41" s="36"/>
      <c r="C41" s="36"/>
      <c r="D41" s="37"/>
    </row>
    <row r="42" spans="1:6" ht="26.25" customHeight="1" x14ac:dyDescent="0.2">
      <c r="A42" s="43" t="s">
        <v>44</v>
      </c>
      <c r="B42" s="44"/>
      <c r="C42" s="44"/>
      <c r="D42" s="45"/>
    </row>
    <row r="43" spans="1:6" ht="29.25" customHeight="1" x14ac:dyDescent="0.2">
      <c r="A43" s="46" t="s">
        <v>45</v>
      </c>
      <c r="B43" s="47">
        <v>36955.843645643436</v>
      </c>
      <c r="C43" s="47">
        <v>6.8028576035717983</v>
      </c>
      <c r="D43" s="47">
        <v>11.182475080381094</v>
      </c>
    </row>
    <row r="44" spans="1:6" ht="13.7" customHeight="1" x14ac:dyDescent="0.25">
      <c r="A44" s="48" t="s">
        <v>46</v>
      </c>
      <c r="B44" s="49">
        <v>3244.2158833159797</v>
      </c>
      <c r="C44" s="50">
        <v>0.59719753392901476</v>
      </c>
      <c r="D44" s="51">
        <v>0.98166784171991639</v>
      </c>
    </row>
    <row r="45" spans="1:6" ht="14.25" customHeight="1" x14ac:dyDescent="0.2">
      <c r="A45" s="35" t="s">
        <v>47</v>
      </c>
      <c r="B45" s="36"/>
      <c r="C45" s="36"/>
      <c r="D45" s="37"/>
    </row>
    <row r="46" spans="1:6" ht="38.1" customHeight="1" x14ac:dyDescent="0.2">
      <c r="A46" s="52" t="s">
        <v>48</v>
      </c>
      <c r="B46" s="53"/>
      <c r="C46" s="53"/>
      <c r="D46" s="54"/>
    </row>
    <row r="47" spans="1:6" ht="16.5" customHeight="1" x14ac:dyDescent="0.25">
      <c r="A47" s="55" t="s">
        <v>49</v>
      </c>
      <c r="B47" s="32">
        <v>13888.18007812629</v>
      </c>
      <c r="C47" s="50">
        <v>2.5565459241083666</v>
      </c>
      <c r="D47" s="51">
        <v>4.2024267968186555</v>
      </c>
    </row>
    <row r="48" spans="1:6" ht="42.75" customHeight="1" x14ac:dyDescent="0.2">
      <c r="A48" s="56" t="s">
        <v>50</v>
      </c>
      <c r="B48" s="57"/>
      <c r="C48" s="57"/>
      <c r="D48" s="58"/>
    </row>
    <row r="49" spans="1:4" ht="15" customHeight="1" x14ac:dyDescent="0.2">
      <c r="A49" s="59" t="s">
        <v>51</v>
      </c>
      <c r="B49" s="60"/>
      <c r="C49" s="60"/>
      <c r="D49" s="61"/>
    </row>
    <row r="50" spans="1:4" ht="14.25" customHeight="1" x14ac:dyDescent="0.2">
      <c r="A50" s="62" t="s">
        <v>52</v>
      </c>
      <c r="B50" s="32">
        <v>1492.0784842011647</v>
      </c>
      <c r="C50" s="63">
        <v>0.27466285328789569</v>
      </c>
      <c r="D50" s="64">
        <v>0.45148828497977633</v>
      </c>
    </row>
    <row r="51" spans="1:4" ht="12" customHeight="1" x14ac:dyDescent="0.2">
      <c r="A51" s="56" t="s">
        <v>53</v>
      </c>
      <c r="B51" s="57"/>
      <c r="C51" s="57"/>
      <c r="D51" s="58"/>
    </row>
    <row r="52" spans="1:4" ht="12" customHeight="1" x14ac:dyDescent="0.2">
      <c r="A52" s="56" t="s">
        <v>54</v>
      </c>
      <c r="B52" s="57"/>
      <c r="C52" s="57"/>
      <c r="D52" s="58"/>
    </row>
    <row r="53" spans="1:4" ht="12" customHeight="1" x14ac:dyDescent="0.2">
      <c r="A53" s="56" t="s">
        <v>55</v>
      </c>
      <c r="B53" s="57"/>
      <c r="C53" s="57"/>
      <c r="D53" s="58"/>
    </row>
    <row r="54" spans="1:4" ht="12" customHeight="1" x14ac:dyDescent="0.2">
      <c r="A54" s="56" t="s">
        <v>56</v>
      </c>
      <c r="B54" s="57"/>
      <c r="C54" s="57"/>
      <c r="D54" s="58"/>
    </row>
    <row r="55" spans="1:4" ht="29.45" customHeight="1" x14ac:dyDescent="0.2">
      <c r="A55" s="62" t="s">
        <v>57</v>
      </c>
      <c r="B55" s="32">
        <v>13116.2652</v>
      </c>
      <c r="C55" s="63">
        <v>2.4144512922465209</v>
      </c>
      <c r="D55" s="64">
        <v>3.9688529411764706</v>
      </c>
    </row>
    <row r="56" spans="1:4" ht="12.4" customHeight="1" x14ac:dyDescent="0.2">
      <c r="A56" s="65" t="s">
        <v>58</v>
      </c>
      <c r="B56" s="66"/>
      <c r="C56" s="67"/>
      <c r="D56" s="68"/>
    </row>
    <row r="57" spans="1:4" ht="39.950000000000003" customHeight="1" x14ac:dyDescent="0.2">
      <c r="A57" s="62" t="s">
        <v>59</v>
      </c>
      <c r="B57" s="32">
        <v>325.94399999999996</v>
      </c>
      <c r="C57" s="63">
        <v>0.06</v>
      </c>
      <c r="D57" s="64">
        <v>9.8627450980392162E-2</v>
      </c>
    </row>
    <row r="58" spans="1:4" ht="41.85" customHeight="1" x14ac:dyDescent="0.2">
      <c r="A58" s="62" t="s">
        <v>60</v>
      </c>
      <c r="B58" s="32">
        <v>4889.16</v>
      </c>
      <c r="C58" s="63">
        <v>0.9</v>
      </c>
      <c r="D58" s="64">
        <v>1.4794117647058824</v>
      </c>
    </row>
    <row r="59" spans="1:4" ht="13.15" customHeight="1" x14ac:dyDescent="0.25">
      <c r="A59" s="69" t="s">
        <v>61</v>
      </c>
      <c r="B59" s="70"/>
      <c r="C59" s="71"/>
      <c r="D59" s="72"/>
    </row>
    <row r="60" spans="1:4" s="75" customFormat="1" x14ac:dyDescent="0.2">
      <c r="A60" s="73" t="s">
        <v>62</v>
      </c>
      <c r="B60" s="74">
        <v>63834.848198437932</v>
      </c>
      <c r="C60" s="74">
        <f>C43+C33+C6</f>
        <v>10.787652007490937</v>
      </c>
      <c r="D60" s="74">
        <v>19.315797687738424</v>
      </c>
    </row>
    <row r="61" spans="1:4" x14ac:dyDescent="0.2">
      <c r="A61" s="76" t="s">
        <v>63</v>
      </c>
      <c r="B61" s="77">
        <v>6383.484819843794</v>
      </c>
      <c r="C61" s="78">
        <f>1.18</f>
        <v>1.18</v>
      </c>
      <c r="D61" s="78">
        <v>1.9315797687738425</v>
      </c>
    </row>
    <row r="62" spans="1:4" x14ac:dyDescent="0.2">
      <c r="A62" s="79" t="s">
        <v>64</v>
      </c>
      <c r="B62" s="80">
        <v>70218.33301828173</v>
      </c>
      <c r="C62" s="81">
        <f>C61+C60</f>
        <v>11.967652007490937</v>
      </c>
      <c r="D62" s="80">
        <v>21.247377456512268</v>
      </c>
    </row>
    <row r="63" spans="1:4" x14ac:dyDescent="0.2">
      <c r="A63" s="82"/>
      <c r="B63" s="82"/>
      <c r="C63" s="82"/>
      <c r="D63" s="82"/>
    </row>
    <row r="64" spans="1:4" ht="11.1" customHeight="1" x14ac:dyDescent="0.3">
      <c r="A64" s="83"/>
      <c r="B64" s="83"/>
      <c r="C64" s="83"/>
      <c r="D64" s="82"/>
    </row>
    <row r="65" spans="1:4" ht="18.75" x14ac:dyDescent="0.3">
      <c r="A65" s="84"/>
      <c r="B65" s="85"/>
      <c r="C65" s="86"/>
      <c r="D65" s="82"/>
    </row>
    <row r="66" spans="1:4" x14ac:dyDescent="0.2">
      <c r="A66" s="82"/>
      <c r="B66" s="82"/>
      <c r="C66" s="82"/>
      <c r="D66" s="82"/>
    </row>
    <row r="67" spans="1:4" x14ac:dyDescent="0.2">
      <c r="B67" s="3"/>
    </row>
    <row r="68" spans="1:4" x14ac:dyDescent="0.2">
      <c r="B68" s="3"/>
    </row>
  </sheetData>
  <mergeCells count="44">
    <mergeCell ref="A54:D54"/>
    <mergeCell ref="A65:B65"/>
    <mergeCell ref="A46:D46"/>
    <mergeCell ref="A48:D48"/>
    <mergeCell ref="A49:D49"/>
    <mergeCell ref="A51:D51"/>
    <mergeCell ref="A52:D52"/>
    <mergeCell ref="A53:D53"/>
    <mergeCell ref="A36:D36"/>
    <mergeCell ref="A38:D38"/>
    <mergeCell ref="A39:D39"/>
    <mergeCell ref="A41:D41"/>
    <mergeCell ref="A42:D42"/>
    <mergeCell ref="A45:D45"/>
    <mergeCell ref="A28:D28"/>
    <mergeCell ref="A29:D29"/>
    <mergeCell ref="A30:D30"/>
    <mergeCell ref="A31:D31"/>
    <mergeCell ref="A32:D32"/>
    <mergeCell ref="A35:D35"/>
    <mergeCell ref="A22:D22"/>
    <mergeCell ref="A23:D23"/>
    <mergeCell ref="A24:D24"/>
    <mergeCell ref="A25:D25"/>
    <mergeCell ref="A26:D26"/>
    <mergeCell ref="A27:D27"/>
    <mergeCell ref="A16:D16"/>
    <mergeCell ref="A17:D17"/>
    <mergeCell ref="A18:D18"/>
    <mergeCell ref="A19:D19"/>
    <mergeCell ref="A20:D20"/>
    <mergeCell ref="A21:D21"/>
    <mergeCell ref="A10:D10"/>
    <mergeCell ref="A11:D11"/>
    <mergeCell ref="A12:D12"/>
    <mergeCell ref="A13:D13"/>
    <mergeCell ref="A14:D14"/>
    <mergeCell ref="A15:D15"/>
    <mergeCell ref="B1:D1"/>
    <mergeCell ref="A2:C2"/>
    <mergeCell ref="A3:D3"/>
    <mergeCell ref="A7:D7"/>
    <mergeCell ref="A8:D8"/>
    <mergeCell ref="A9:D9"/>
  </mergeCells>
  <printOptions gridLines="1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2015-03-23T05:43:18Z</dcterms:created>
  <dcterms:modified xsi:type="dcterms:W3CDTF">2015-03-23T05:43:30Z</dcterms:modified>
</cp:coreProperties>
</file>