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Дес.соб72 " sheetId="1" r:id="rId1"/>
  </sheets>
  <calcPr calcId="144525"/>
</workbook>
</file>

<file path=xl/calcChain.xml><?xml version="1.0" encoding="utf-8"?>
<calcChain xmlns="http://schemas.openxmlformats.org/spreadsheetml/2006/main">
  <c r="D25" i="1" l="1"/>
  <c r="F23" i="1"/>
  <c r="F21" i="1"/>
  <c r="F16" i="1"/>
  <c r="D14" i="1"/>
  <c r="D12" i="1"/>
  <c r="D29" i="1" s="1"/>
  <c r="F8" i="1"/>
  <c r="F12" i="1" l="1"/>
  <c r="F29" i="1" s="1"/>
</calcChain>
</file>

<file path=xl/sharedStrings.xml><?xml version="1.0" encoding="utf-8"?>
<sst xmlns="http://schemas.openxmlformats.org/spreadsheetml/2006/main" count="44" uniqueCount="44">
  <si>
    <t>Приложение № 2 к договору управления многоквартирным домом</t>
  </si>
  <si>
    <t>ПЕРЕЧЕНЬ РАБОТ И УСЛУГ</t>
  </si>
  <si>
    <t>ПО СОДЕРЖАНИЮ ОБЩЕГО ИМУЩЕСТВА В МНОГОКВАРТИРНОМ ДОМЕ Декабрьских событий 72</t>
  </si>
  <si>
    <t>№ п/п</t>
  </si>
  <si>
    <t>Статьи расходов</t>
  </si>
  <si>
    <t>Годовая стоимость работ, руб.</t>
  </si>
  <si>
    <t>Общая площадь помещений в доме, кв.м</t>
  </si>
  <si>
    <t>Цена услуги на 1 кв. м общей площади помещения, руб.</t>
  </si>
  <si>
    <t>1. Содержание земельного участка</t>
  </si>
  <si>
    <t>1.1.</t>
  </si>
  <si>
    <t>Подметание в летний период 2 раза в неделю, зимой - сдвижка снега по мере необходимости, уборка  мусора с газонов - по мере необходимости,  скашивание травы на газонах - 3 раза за сезон</t>
  </si>
  <si>
    <t>Вывоз ТБО</t>
  </si>
  <si>
    <t>Аварийно-ремонтное обслуживание</t>
  </si>
  <si>
    <t>3.1.</t>
  </si>
  <si>
    <t>Ликвидации аварий  в вечернее и ночное время в будни и круглосуточно в выходные и праздничные дни</t>
  </si>
  <si>
    <t>4. Содержание инженерных сетей</t>
  </si>
  <si>
    <t>4.1.</t>
  </si>
  <si>
    <t xml:space="preserve">Проверка электросетей и оборудования, устранение незначительных неисправностей на сетях общедомовых,  составление перечня необходимых ремонтных работ, </t>
  </si>
  <si>
    <t>4.2.</t>
  </si>
  <si>
    <t>4.3.</t>
  </si>
  <si>
    <t>4.4.</t>
  </si>
  <si>
    <t>5. Работы по содержанию конструктивных элементов многоквартирного дома</t>
  </si>
  <si>
    <t>5.1.</t>
  </si>
  <si>
    <t>Осмотр  фундамента, стен, перекрытий, лестниц, кровли. Устранение незначительных неисправностей, составление перечня необходимых ремонтных работ</t>
  </si>
  <si>
    <t>6. Содержание и нформационных систем</t>
  </si>
  <si>
    <t>6.1.</t>
  </si>
  <si>
    <t>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</si>
  <si>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Управленческое вознаграждение</t>
  </si>
  <si>
    <t>7.1.</t>
  </si>
  <si>
    <t>Ведение технической документации на многоквартирный дом</t>
  </si>
  <si>
    <t>7.2.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</si>
  <si>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</si>
  <si>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7.3.</t>
  </si>
  <si>
    <t>Заключение договоров на поставку коммунальных услуг в многоквартирный дом. Контроль за исполнением договоров.</t>
  </si>
  <si>
    <t>7.4.</t>
  </si>
  <si>
    <t>Ведение пообъектного учета расходования средств</t>
  </si>
  <si>
    <t xml:space="preserve">ВСЕГО </t>
  </si>
  <si>
    <t>Собственник</t>
  </si>
  <si>
    <t>Управляющая организация</t>
  </si>
  <si>
    <t>________________________ (______________________)</t>
  </si>
  <si>
    <t>Генеральный директор ООО "ХК "Комсистемы"</t>
  </si>
  <si>
    <t>"_____" ________________________ 2013 года</t>
  </si>
  <si>
    <t>____________________ П.В.Артамонов</t>
  </si>
  <si>
    <t>"_____" ______________________ 2013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</si>
</sst>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/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vertical="center" wrapText="1"/>
    </xf>
    <xf numFmtId="16" fontId="2" fillId="0" borderId="1" xfId="0" applyNumberFormat="1" applyFont="1" applyBorder="1"/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/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3" workbookViewId="0">
      <selection activeCell="B26" sqref="B26"/>
    </sheetView>
  </sheetViews>
  <sheetFormatPr defaultRowHeight="15" x14ac:dyDescent="0.25"/>
  <cols>
    <col min="1" max="1" width="6.85546875" style="1" customWidth="1"/>
    <col min="2" max="2" width="69.140625" style="1" customWidth="1"/>
    <col min="3" max="3" width="65.140625" style="1" hidden="1" customWidth="1"/>
    <col min="4" max="6" width="11.85546875" style="3" customWidth="1"/>
  </cols>
  <sheetData>
    <row r="1" spans="1:6" ht="27" customHeight="1" x14ac:dyDescent="0.25">
      <c r="D1" s="43" t="s">
        <v>0</v>
      </c>
      <c r="E1" s="43"/>
      <c r="F1" s="43"/>
    </row>
    <row r="3" spans="1:6" x14ac:dyDescent="0.25">
      <c r="A3" s="44" t="s">
        <v>1</v>
      </c>
      <c r="B3" s="44"/>
      <c r="C3" s="44"/>
      <c r="D3" s="44"/>
      <c r="E3" s="44"/>
      <c r="F3" s="44"/>
    </row>
    <row r="4" spans="1:6" x14ac:dyDescent="0.25">
      <c r="A4" s="44" t="s">
        <v>2</v>
      </c>
      <c r="B4" s="44"/>
      <c r="C4" s="44"/>
      <c r="D4" s="44"/>
      <c r="E4" s="44"/>
      <c r="F4" s="44"/>
    </row>
    <row r="5" spans="1:6" x14ac:dyDescent="0.25">
      <c r="B5" s="2"/>
      <c r="C5" s="2"/>
    </row>
    <row r="6" spans="1:6" ht="56.25" x14ac:dyDescent="0.25">
      <c r="A6" s="4" t="s">
        <v>3</v>
      </c>
      <c r="B6" s="5" t="s">
        <v>4</v>
      </c>
      <c r="C6" s="5"/>
      <c r="D6" s="6" t="s">
        <v>5</v>
      </c>
      <c r="E6" s="6" t="s">
        <v>6</v>
      </c>
      <c r="F6" s="6" t="s">
        <v>7</v>
      </c>
    </row>
    <row r="7" spans="1:6" x14ac:dyDescent="0.25">
      <c r="A7" s="7"/>
      <c r="B7" s="8" t="s">
        <v>8</v>
      </c>
      <c r="C7" s="8"/>
      <c r="D7" s="9"/>
      <c r="E7" s="9"/>
      <c r="F7" s="9"/>
    </row>
    <row r="8" spans="1:6" ht="15" customHeight="1" x14ac:dyDescent="0.25">
      <c r="A8" s="45" t="s">
        <v>9</v>
      </c>
      <c r="B8" s="36" t="s">
        <v>10</v>
      </c>
      <c r="C8" s="10"/>
      <c r="D8" s="37">
        <v>30312.45</v>
      </c>
      <c r="E8" s="37">
        <v>485.2</v>
      </c>
      <c r="F8" s="40">
        <f>D8/E8/12</f>
        <v>5.2061778647980219</v>
      </c>
    </row>
    <row r="9" spans="1:6" x14ac:dyDescent="0.25">
      <c r="A9" s="46"/>
      <c r="B9" s="48"/>
      <c r="C9" s="11"/>
      <c r="D9" s="38"/>
      <c r="E9" s="38"/>
      <c r="F9" s="41"/>
    </row>
    <row r="10" spans="1:6" x14ac:dyDescent="0.25">
      <c r="A10" s="47"/>
      <c r="B10" s="48"/>
      <c r="C10" s="11"/>
      <c r="D10" s="38"/>
      <c r="E10" s="38"/>
      <c r="F10" s="41"/>
    </row>
    <row r="11" spans="1:6" x14ac:dyDescent="0.25">
      <c r="A11" s="12"/>
      <c r="B11" s="48"/>
      <c r="C11" s="13"/>
      <c r="D11" s="9"/>
      <c r="E11" s="9"/>
      <c r="F11" s="14"/>
    </row>
    <row r="12" spans="1:6" x14ac:dyDescent="0.25">
      <c r="A12" s="7">
        <v>2</v>
      </c>
      <c r="B12" s="8" t="s">
        <v>11</v>
      </c>
      <c r="C12" s="8"/>
      <c r="D12" s="9">
        <f>35*2.07*203</f>
        <v>14707.349999999999</v>
      </c>
      <c r="E12" s="9">
        <v>485.2</v>
      </c>
      <c r="F12" s="14">
        <f>D12/E12/12</f>
        <v>2.5259944352844186</v>
      </c>
    </row>
    <row r="13" spans="1:6" x14ac:dyDescent="0.25">
      <c r="A13" s="7">
        <v>3</v>
      </c>
      <c r="B13" s="8" t="s">
        <v>12</v>
      </c>
      <c r="C13" s="8"/>
      <c r="D13" s="9"/>
      <c r="E13" s="9"/>
      <c r="F13" s="14"/>
    </row>
    <row r="14" spans="1:6" ht="26.25" x14ac:dyDescent="0.25">
      <c r="A14" s="12" t="s">
        <v>13</v>
      </c>
      <c r="B14" s="15" t="s">
        <v>14</v>
      </c>
      <c r="C14" s="15"/>
      <c r="D14" s="9">
        <f>E14*F14*12</f>
        <v>2503.6320000000001</v>
      </c>
      <c r="E14" s="9">
        <v>485.2</v>
      </c>
      <c r="F14" s="14">
        <v>0.43</v>
      </c>
    </row>
    <row r="15" spans="1:6" x14ac:dyDescent="0.25">
      <c r="A15" s="7"/>
      <c r="B15" s="8" t="s">
        <v>15</v>
      </c>
      <c r="C15" s="8"/>
      <c r="D15" s="9"/>
      <c r="E15" s="9"/>
      <c r="F15" s="14"/>
    </row>
    <row r="16" spans="1:6" x14ac:dyDescent="0.25">
      <c r="A16" s="12" t="s">
        <v>16</v>
      </c>
      <c r="B16" s="36" t="s">
        <v>17</v>
      </c>
      <c r="C16" s="10"/>
      <c r="D16" s="37">
        <v>9624</v>
      </c>
      <c r="E16" s="37">
        <v>485.2</v>
      </c>
      <c r="F16" s="40">
        <f>D16/E16/12</f>
        <v>1.6529266281945592</v>
      </c>
    </row>
    <row r="17" spans="1:6" x14ac:dyDescent="0.25">
      <c r="A17" s="12" t="s">
        <v>18</v>
      </c>
      <c r="B17" s="36"/>
      <c r="C17" s="16"/>
      <c r="D17" s="38"/>
      <c r="E17" s="38"/>
      <c r="F17" s="41"/>
    </row>
    <row r="18" spans="1:6" x14ac:dyDescent="0.25">
      <c r="A18" s="17" t="s">
        <v>19</v>
      </c>
      <c r="B18" s="36"/>
      <c r="C18" s="16"/>
      <c r="D18" s="38"/>
      <c r="E18" s="38"/>
      <c r="F18" s="41"/>
    </row>
    <row r="19" spans="1:6" x14ac:dyDescent="0.25">
      <c r="A19" s="17" t="s">
        <v>20</v>
      </c>
      <c r="B19" s="36"/>
      <c r="C19" s="18"/>
      <c r="D19" s="39"/>
      <c r="E19" s="39"/>
      <c r="F19" s="42"/>
    </row>
    <row r="20" spans="1:6" ht="30" x14ac:dyDescent="0.25">
      <c r="A20" s="7"/>
      <c r="B20" s="19" t="s">
        <v>21</v>
      </c>
      <c r="C20" s="8"/>
      <c r="D20" s="9"/>
      <c r="E20" s="9"/>
      <c r="F20" s="14"/>
    </row>
    <row r="21" spans="1:6" ht="39" x14ac:dyDescent="0.25">
      <c r="A21" s="20" t="s">
        <v>22</v>
      </c>
      <c r="B21" s="21" t="s">
        <v>23</v>
      </c>
      <c r="C21" s="22"/>
      <c r="D21" s="23">
        <v>20124</v>
      </c>
      <c r="E21" s="23">
        <v>485.2</v>
      </c>
      <c r="F21" s="24">
        <f>D21/E21/12</f>
        <v>3.4563066776586973</v>
      </c>
    </row>
    <row r="22" spans="1:6" x14ac:dyDescent="0.25">
      <c r="A22" s="25"/>
      <c r="B22" s="8" t="s">
        <v>24</v>
      </c>
      <c r="C22" s="8"/>
      <c r="D22" s="9"/>
      <c r="E22" s="9"/>
      <c r="F22" s="14"/>
    </row>
    <row r="23" spans="1:6" ht="51.75" x14ac:dyDescent="0.25">
      <c r="A23" s="20" t="s">
        <v>25</v>
      </c>
      <c r="B23" s="26" t="s">
        <v>26</v>
      </c>
      <c r="C23" s="26"/>
      <c r="D23" s="9">
        <v>1455.6</v>
      </c>
      <c r="E23" s="9">
        <v>485.2</v>
      </c>
      <c r="F23" s="14">
        <f>D23/E23/12</f>
        <v>0.25</v>
      </c>
    </row>
    <row r="24" spans="1:6" x14ac:dyDescent="0.25">
      <c r="A24" s="25">
        <v>7</v>
      </c>
      <c r="B24" s="8" t="s">
        <v>27</v>
      </c>
      <c r="C24" s="8"/>
      <c r="D24" s="9"/>
      <c r="E24" s="9"/>
      <c r="F24" s="14"/>
    </row>
    <row r="25" spans="1:6" x14ac:dyDescent="0.25">
      <c r="A25" s="20" t="s">
        <v>28</v>
      </c>
      <c r="B25" s="27" t="s">
        <v>29</v>
      </c>
      <c r="C25" s="28"/>
      <c r="D25" s="37">
        <f>E25*F25*12</f>
        <v>9024.7200000000012</v>
      </c>
      <c r="E25" s="37">
        <v>485.2</v>
      </c>
      <c r="F25" s="40">
        <v>1.55</v>
      </c>
    </row>
    <row r="26" spans="1:6" ht="25.5" x14ac:dyDescent="0.25">
      <c r="A26" s="20" t="s">
        <v>30</v>
      </c>
      <c r="B26" s="27" t="s">
        <v>31</v>
      </c>
      <c r="C26" s="29"/>
      <c r="D26" s="38"/>
      <c r="E26" s="38"/>
      <c r="F26" s="41"/>
    </row>
    <row r="27" spans="1:6" ht="25.5" x14ac:dyDescent="0.25">
      <c r="A27" s="30" t="s">
        <v>32</v>
      </c>
      <c r="B27" s="27" t="s">
        <v>33</v>
      </c>
      <c r="C27" s="29"/>
      <c r="D27" s="38"/>
      <c r="E27" s="38"/>
      <c r="F27" s="41"/>
    </row>
    <row r="28" spans="1:6" x14ac:dyDescent="0.25">
      <c r="A28" s="20" t="s">
        <v>34</v>
      </c>
      <c r="B28" s="27" t="s">
        <v>35</v>
      </c>
      <c r="C28" s="31"/>
      <c r="D28" s="39"/>
      <c r="E28" s="39"/>
      <c r="F28" s="42"/>
    </row>
    <row r="29" spans="1:6" x14ac:dyDescent="0.25">
      <c r="A29" s="32"/>
      <c r="B29" s="33" t="s">
        <v>36</v>
      </c>
      <c r="C29" s="33"/>
      <c r="D29" s="34">
        <f>D8+D12+D14+D16+D21+D23+D25</f>
        <v>87751.752000000008</v>
      </c>
      <c r="E29" s="9">
        <v>485.2</v>
      </c>
      <c r="F29" s="14">
        <f>SUM(F8:F28)</f>
        <v>15.071405605935697</v>
      </c>
    </row>
    <row r="31" spans="1:6" x14ac:dyDescent="0.25">
      <c r="B31" s="1" t="s">
        <v>37</v>
      </c>
      <c r="D31" s="35" t="s">
        <v>38</v>
      </c>
      <c r="E31" s="35"/>
      <c r="F31" s="35"/>
    </row>
    <row r="32" spans="1:6" x14ac:dyDescent="0.25">
      <c r="B32" s="1" t="s">
        <v>39</v>
      </c>
      <c r="D32" s="35" t="s">
        <v>40</v>
      </c>
      <c r="E32" s="35"/>
      <c r="F32" s="35"/>
    </row>
    <row r="33" spans="2:6" x14ac:dyDescent="0.25">
      <c r="B33" s="1" t="s">
        <v>41</v>
      </c>
      <c r="D33" s="35" t="s">
        <v>42</v>
      </c>
      <c r="E33" s="35"/>
      <c r="F33" s="35"/>
    </row>
    <row r="34" spans="2:6" x14ac:dyDescent="0.25">
      <c r="D34" s="35" t="s">
        <v>43</v>
      </c>
      <c r="E34" s="35"/>
      <c r="F34" s="35"/>
    </row>
  </sheetData>
  <mergeCells count="19">
    <mergeCell ref="D1:F1"/>
    <mergeCell ref="A3:F3"/>
    <mergeCell ref="A4:F4"/>
    <mergeCell ref="A8:A10"/>
    <mergeCell ref="B8:B11"/>
    <mergeCell ref="D8:D10"/>
    <mergeCell ref="E8:E10"/>
    <mergeCell ref="F8:F10"/>
    <mergeCell ref="D31:F31"/>
    <mergeCell ref="D32:F32"/>
    <mergeCell ref="D33:F33"/>
    <mergeCell ref="D34:F34"/>
    <mergeCell ref="B16:B19"/>
    <mergeCell ref="D16:D19"/>
    <mergeCell ref="E16:E19"/>
    <mergeCell ref="F16:F19"/>
    <mergeCell ref="D25:D28"/>
    <mergeCell ref="E25:E28"/>
    <mergeCell ref="F25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Дес.соб72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2015-03-18T08:38:11Z</dcterms:created>
  <dcterms:modified xsi:type="dcterms:W3CDTF">2015-03-18T08:40:38Z</dcterms:modified>
</cp:coreProperties>
</file>